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"/>
    </mc:Choice>
  </mc:AlternateContent>
  <xr:revisionPtr revIDLastSave="0" documentId="8_{67420C02-0736-408D-939D-D5E1DF16E6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" l="1"/>
  <c r="A42" i="1" s="1"/>
  <c r="F8" i="1"/>
  <c r="A8" i="1" s="1"/>
  <c r="F9" i="1"/>
  <c r="A9" i="1" s="1"/>
  <c r="F10" i="1"/>
  <c r="A10" i="1" s="1"/>
  <c r="F11" i="1"/>
  <c r="A11" i="1" s="1"/>
  <c r="F12" i="1"/>
  <c r="A12" i="1" s="1"/>
  <c r="F15" i="1"/>
  <c r="A15" i="1" s="1"/>
  <c r="F14" i="1"/>
  <c r="A14" i="1" s="1"/>
  <c r="F13" i="1"/>
  <c r="A13" i="1" s="1"/>
  <c r="F16" i="1"/>
  <c r="A16" i="1" s="1"/>
  <c r="F19" i="1"/>
  <c r="A19" i="1" s="1"/>
  <c r="F20" i="1"/>
  <c r="A20" i="1" s="1"/>
  <c r="F17" i="1"/>
  <c r="A17" i="1" s="1"/>
  <c r="F21" i="1"/>
  <c r="A21" i="1" s="1"/>
  <c r="F22" i="1"/>
  <c r="A22" i="1" s="1"/>
  <c r="F18" i="1"/>
  <c r="A18" i="1" s="1"/>
  <c r="F23" i="1"/>
  <c r="A23" i="1" s="1"/>
  <c r="F25" i="1"/>
  <c r="A25" i="1" s="1"/>
  <c r="F31" i="1"/>
  <c r="A31" i="1" s="1"/>
  <c r="F26" i="1"/>
  <c r="A26" i="1" s="1"/>
  <c r="F28" i="1"/>
  <c r="A28" i="1" s="1"/>
  <c r="F29" i="1"/>
  <c r="A29" i="1" s="1"/>
  <c r="F24" i="1"/>
  <c r="A24" i="1" s="1"/>
  <c r="F30" i="1"/>
  <c r="A30" i="1" s="1"/>
  <c r="F32" i="1"/>
  <c r="A32" i="1" s="1"/>
  <c r="F27" i="1"/>
  <c r="A27" i="1" s="1"/>
  <c r="F36" i="1"/>
  <c r="A36" i="1" s="1"/>
  <c r="F33" i="1"/>
  <c r="A33" i="1" s="1"/>
  <c r="F34" i="1"/>
  <c r="A34" i="1" s="1"/>
  <c r="F38" i="1"/>
  <c r="A38" i="1" s="1"/>
  <c r="F35" i="1"/>
  <c r="A35" i="1" s="1"/>
  <c r="F47" i="1"/>
  <c r="A47" i="1" s="1"/>
  <c r="F37" i="1"/>
  <c r="A37" i="1" s="1"/>
  <c r="F39" i="1"/>
  <c r="A39" i="1" s="1"/>
  <c r="F41" i="1"/>
  <c r="A41" i="1" s="1"/>
  <c r="F48" i="1"/>
  <c r="A48" i="1" s="1"/>
  <c r="F49" i="1"/>
  <c r="A49" i="1" s="1"/>
  <c r="F44" i="1"/>
  <c r="A44" i="1" s="1"/>
  <c r="F45" i="1"/>
  <c r="A45" i="1" s="1"/>
  <c r="F43" i="1"/>
  <c r="A43" i="1" s="1"/>
  <c r="F50" i="1"/>
  <c r="A50" i="1" s="1"/>
  <c r="F40" i="1"/>
  <c r="A40" i="1" s="1"/>
  <c r="F51" i="1"/>
  <c r="A51" i="1" s="1"/>
  <c r="F46" i="1"/>
  <c r="A46" i="1" s="1"/>
  <c r="F7" i="1"/>
  <c r="A7" i="1" s="1"/>
</calcChain>
</file>

<file path=xl/sharedStrings.xml><?xml version="1.0" encoding="utf-8"?>
<sst xmlns="http://schemas.openxmlformats.org/spreadsheetml/2006/main" count="445" uniqueCount="146">
  <si>
    <t>School</t>
  </si>
  <si>
    <t>Host:</t>
  </si>
  <si>
    <t>Avg. thru District</t>
  </si>
  <si>
    <t>Course:</t>
  </si>
  <si>
    <t>Palmview</t>
  </si>
  <si>
    <t>Par:</t>
  </si>
  <si>
    <t>Date:</t>
  </si>
  <si>
    <t>Sharyland</t>
  </si>
  <si>
    <t>RGVGCA</t>
  </si>
  <si>
    <t>Mercedes</t>
  </si>
  <si>
    <t>T Del Sol</t>
  </si>
  <si>
    <t>Pre-District</t>
  </si>
  <si>
    <t>Varies</t>
  </si>
  <si>
    <t>DISTRICT</t>
  </si>
  <si>
    <t>Conf &amp; Div</t>
  </si>
  <si>
    <t>31-6A</t>
  </si>
  <si>
    <t>32-6A</t>
  </si>
  <si>
    <t>31-5A</t>
  </si>
  <si>
    <t>Rvr Bend</t>
  </si>
  <si>
    <t>Rnds thru District</t>
  </si>
  <si>
    <t>RANK</t>
  </si>
  <si>
    <r>
      <t xml:space="preserve"># of </t>
    </r>
    <r>
      <rPr>
        <b/>
        <u/>
        <sz val="7"/>
        <rFont val="Arial"/>
        <family val="2"/>
      </rPr>
      <t>events</t>
    </r>
  </si>
  <si>
    <t>Treasure H</t>
  </si>
  <si>
    <t>Boys Teams</t>
  </si>
  <si>
    <t>32-5A</t>
  </si>
  <si>
    <t>yssas123</t>
  </si>
  <si>
    <t>Tierra S</t>
  </si>
  <si>
    <t>MonteC</t>
  </si>
  <si>
    <t>Monte C</t>
  </si>
  <si>
    <t>Shary GC</t>
  </si>
  <si>
    <t>30-5A</t>
  </si>
  <si>
    <t>L Lagos</t>
  </si>
  <si>
    <t>PSJA</t>
  </si>
  <si>
    <t>Howling T.</t>
  </si>
  <si>
    <t>Pre-Region</t>
  </si>
  <si>
    <t>BORDER</t>
  </si>
  <si>
    <t>Cimarron</t>
  </si>
  <si>
    <t>OLYMPICS</t>
  </si>
  <si>
    <t>GC of Tx</t>
  </si>
  <si>
    <t>72 (5A)</t>
  </si>
  <si>
    <t>72 (6A)</t>
  </si>
  <si>
    <t>Sep 24-25</t>
  </si>
  <si>
    <t>Oct 1-2</t>
  </si>
  <si>
    <t>Oct 15-16</t>
  </si>
  <si>
    <t>Oct 22-23</t>
  </si>
  <si>
    <t>Oct 29-30</t>
  </si>
  <si>
    <t>Nov 5-6</t>
  </si>
  <si>
    <t>Nov 12-13</t>
  </si>
  <si>
    <t>Nov 19-20</t>
  </si>
  <si>
    <t>Jan 28-29</t>
  </si>
  <si>
    <t>Feb 11-12</t>
  </si>
  <si>
    <t>Feb 18-19</t>
  </si>
  <si>
    <t>Feb 25-26</t>
  </si>
  <si>
    <t>Mar 4-5</t>
  </si>
  <si>
    <t>Mar 11-12</t>
  </si>
  <si>
    <t>McAllen Memorial A</t>
  </si>
  <si>
    <t>McAllen Memorial</t>
  </si>
  <si>
    <t>Sharyland A</t>
  </si>
  <si>
    <t>Sharyland Pioneer A</t>
  </si>
  <si>
    <t>Sharyland Pioneer</t>
  </si>
  <si>
    <t>Harlingen South A</t>
  </si>
  <si>
    <t>Harlingen South</t>
  </si>
  <si>
    <t>McAllen Memorial B</t>
  </si>
  <si>
    <t>Harlingen A</t>
  </si>
  <si>
    <t>McAllen A</t>
  </si>
  <si>
    <t>Harlingen</t>
  </si>
  <si>
    <t>McAllen</t>
  </si>
  <si>
    <t>Brownsville Veterans A</t>
  </si>
  <si>
    <t>Los Fresnos A</t>
  </si>
  <si>
    <t>La Joya Palmview A</t>
  </si>
  <si>
    <t>Donna A</t>
  </si>
  <si>
    <t>Weslaco A</t>
  </si>
  <si>
    <t>PSJA A</t>
  </si>
  <si>
    <t>Sharyland B</t>
  </si>
  <si>
    <t>Mission Veterans Mem A</t>
  </si>
  <si>
    <t>McAllen B</t>
  </si>
  <si>
    <t>McAllen Rowe A</t>
  </si>
  <si>
    <t>San Benito A</t>
  </si>
  <si>
    <t>Roma A</t>
  </si>
  <si>
    <t>Rio Grande City A</t>
  </si>
  <si>
    <t>Valley View A</t>
  </si>
  <si>
    <t>Brownsville Veterans</t>
  </si>
  <si>
    <t>Los Fresnos</t>
  </si>
  <si>
    <t>La Joya Palmview</t>
  </si>
  <si>
    <t>Donna</t>
  </si>
  <si>
    <t>Weslaco</t>
  </si>
  <si>
    <t>Mission Veterans Mem</t>
  </si>
  <si>
    <t>McAllen Rowe</t>
  </si>
  <si>
    <t>San Benito</t>
  </si>
  <si>
    <t>Roma</t>
  </si>
  <si>
    <t>Rio Grande City</t>
  </si>
  <si>
    <t>Valley View</t>
  </si>
  <si>
    <t>PSJA Southwest A</t>
  </si>
  <si>
    <t>PSJA Memorial A</t>
  </si>
  <si>
    <t>PSJA Southwest</t>
  </si>
  <si>
    <t>PSJA Memorial</t>
  </si>
  <si>
    <t>Brownsville Lopez A</t>
  </si>
  <si>
    <t>Brownsville Pace A</t>
  </si>
  <si>
    <t>Brownsville Porter A</t>
  </si>
  <si>
    <t>Edcouch-Elsa A</t>
  </si>
  <si>
    <t>Mercedes A</t>
  </si>
  <si>
    <t>Weslaco East A</t>
  </si>
  <si>
    <t>Brownsville Lopez</t>
  </si>
  <si>
    <t>Brownsville Pace</t>
  </si>
  <si>
    <t>Brownsville Porter</t>
  </si>
  <si>
    <t>Edcouch-Elsa</t>
  </si>
  <si>
    <t>Weslaco East</t>
  </si>
  <si>
    <t>Edinburg A</t>
  </si>
  <si>
    <t>Edinburg Economedes A</t>
  </si>
  <si>
    <t>Edinburg North A</t>
  </si>
  <si>
    <t>Edinburg Vela A</t>
  </si>
  <si>
    <t>La Joya A</t>
  </si>
  <si>
    <t>La Joya Juarez/Lincoln A</t>
  </si>
  <si>
    <t>Mission A</t>
  </si>
  <si>
    <t>PSJA North A</t>
  </si>
  <si>
    <t>Brownsville Hanna A</t>
  </si>
  <si>
    <t>Brownsville Rivera A</t>
  </si>
  <si>
    <t>Donna North A</t>
  </si>
  <si>
    <t>NS</t>
  </si>
  <si>
    <t>Edinburg</t>
  </si>
  <si>
    <t>Edinburg Economedes</t>
  </si>
  <si>
    <t>Edinburg North</t>
  </si>
  <si>
    <t>Edinburg Vela</t>
  </si>
  <si>
    <t>La Joya</t>
  </si>
  <si>
    <t>La Joya Juarez/Lincoln</t>
  </si>
  <si>
    <t>Mission</t>
  </si>
  <si>
    <t>PSJA North</t>
  </si>
  <si>
    <t>Brownsville Hanna</t>
  </si>
  <si>
    <t>Brownsville Rivera</t>
  </si>
  <si>
    <t>Donna North</t>
  </si>
  <si>
    <t>Harlingen South B</t>
  </si>
  <si>
    <t>Brownsville Veterans B</t>
  </si>
  <si>
    <t>Edinburg Vela B</t>
  </si>
  <si>
    <t>Dec 3-4</t>
  </si>
  <si>
    <t>cancelled</t>
  </si>
  <si>
    <t>Howling T</t>
  </si>
  <si>
    <t>weather</t>
  </si>
  <si>
    <t>Buckhorn</t>
  </si>
  <si>
    <t>StatePrview</t>
  </si>
  <si>
    <t>Buckhorn GC</t>
  </si>
  <si>
    <t>Whitewing</t>
  </si>
  <si>
    <t>Sharyland C</t>
  </si>
  <si>
    <t>Sharyland Pioneer B</t>
  </si>
  <si>
    <t>SHOWCASE</t>
  </si>
  <si>
    <t>Mar 25-26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</si>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</sst>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rgb="FF3366FF"/>
      <name val="Arial"/>
      <family val="2"/>
    </font>
    <font>
      <b/>
      <u/>
      <sz val="8"/>
      <name val="Arial"/>
      <family val="2"/>
    </font>
    <font>
      <b/>
      <u/>
      <sz val="7"/>
      <name val="Arial"/>
      <family val="2"/>
    </font>
    <font>
      <b/>
      <sz val="7"/>
      <color rgb="FFFF0000"/>
      <name val="Arial"/>
      <family val="2"/>
    </font>
    <font>
      <b/>
      <sz val="9"/>
      <color theme="0"/>
      <name val="Arial"/>
      <family val="2"/>
    </font>
    <font>
      <b/>
      <sz val="8"/>
      <color rgb="FF3366FF"/>
      <name val="Arial"/>
      <family val="2"/>
    </font>
    <font>
      <b/>
      <sz val="6"/>
      <color rgb="FFFF0000"/>
      <name val="Arial"/>
      <family val="2"/>
    </font>
    <font>
      <b/>
      <sz val="8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78">
    <xf numFmtId="0" fontId="1" fillId="0" borderId="0" xfId="0" applyFont="1">
      <alignment vertical="top"/>
    </xf>
    <xf numFmtId="0" fontId="4" fillId="8" borderId="1" xfId="0" applyFont="1" applyFill="1" applyBorder="1">
      <alignment vertical="top"/>
    </xf>
    <xf numFmtId="0" fontId="8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0" borderId="0" xfId="0" applyFont="1">
      <alignment vertical="top"/>
    </xf>
    <xf numFmtId="0" fontId="7" fillId="8" borderId="1" xfId="0" applyFont="1" applyFill="1" applyBorder="1">
      <alignment vertical="top"/>
    </xf>
    <xf numFmtId="0" fontId="4" fillId="8" borderId="3" xfId="0" applyFont="1" applyFill="1" applyBorder="1">
      <alignment vertical="top"/>
    </xf>
    <xf numFmtId="0" fontId="5" fillId="6" borderId="1" xfId="0" quotePrefix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5" fillId="4" borderId="4" xfId="0" applyFont="1" applyFill="1" applyBorder="1" applyAlignment="1">
      <alignment horizontal="center" vertical="center"/>
    </xf>
    <xf numFmtId="16" fontId="5" fillId="4" borderId="6" xfId="0" quotePrefix="1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top"/>
    </xf>
    <xf numFmtId="1" fontId="11" fillId="0" borderId="1" xfId="0" quotePrefix="1" applyNumberFormat="1" applyFont="1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center" vertical="top"/>
    </xf>
    <xf numFmtId="1" fontId="12" fillId="0" borderId="1" xfId="0" quotePrefix="1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center"/>
    </xf>
    <xf numFmtId="1" fontId="10" fillId="0" borderId="1" xfId="0" quotePrefix="1" applyNumberFormat="1" applyFont="1" applyFill="1" applyBorder="1" applyAlignment="1">
      <alignment horizontal="center" vertical="top"/>
    </xf>
    <xf numFmtId="0" fontId="6" fillId="6" borderId="4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16" fontId="6" fillId="6" borderId="1" xfId="0" quotePrefix="1" applyNumberFormat="1" applyFont="1" applyFill="1" applyBorder="1" applyAlignment="1">
      <alignment horizontal="center" vertical="center"/>
    </xf>
    <xf numFmtId="16" fontId="6" fillId="6" borderId="4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  <xf numFmtId="0" fontId="6" fillId="16" borderId="4" xfId="0" applyFont="1" applyFill="1" applyBorder="1" applyAlignment="1">
      <alignment horizontal="center" vertical="center"/>
    </xf>
    <xf numFmtId="16" fontId="5" fillId="15" borderId="4" xfId="0" quotePrefix="1" applyNumberFormat="1" applyFont="1" applyFill="1" applyBorder="1" applyAlignment="1">
      <alignment horizontal="center" vertical="center"/>
    </xf>
    <xf numFmtId="16" fontId="6" fillId="16" borderId="4" xfId="0" quotePrefix="1" applyNumberFormat="1" applyFont="1" applyFill="1" applyBorder="1" applyAlignment="1">
      <alignment horizontal="center" vertical="center"/>
    </xf>
    <xf numFmtId="16" fontId="6" fillId="0" borderId="4" xfId="0" quotePrefix="1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17" fillId="0" borderId="1" xfId="0" quotePrefix="1" applyFont="1" applyFill="1" applyBorder="1" applyAlignment="1">
      <alignment horizontal="center" vertical="center"/>
    </xf>
    <xf numFmtId="0" fontId="5" fillId="18" borderId="4" xfId="0" applyFont="1" applyFill="1" applyBorder="1" applyAlignment="1">
      <alignment horizontal="center" vertical="center"/>
    </xf>
    <xf numFmtId="0" fontId="10" fillId="19" borderId="1" xfId="0" applyFont="1" applyFill="1" applyBorder="1" applyAlignment="1">
      <alignment horizontal="center" vertical="top"/>
    </xf>
    <xf numFmtId="0" fontId="3" fillId="19" borderId="1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16" fontId="18" fillId="0" borderId="4" xfId="0" quotePrefix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2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9" fillId="0" borderId="1" xfId="0" quotePrefix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indent="1"/>
    </xf>
    <xf numFmtId="0" fontId="3" fillId="2" borderId="5" xfId="0" applyFont="1" applyFill="1" applyBorder="1" applyAlignment="1">
      <alignment horizontal="left" vertical="top" indent="1"/>
    </xf>
    <xf numFmtId="0" fontId="4" fillId="2" borderId="3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8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9" fillId="0" borderId="7" xfId="0" applyFont="1" applyBorder="1">
      <alignment vertical="top"/>
    </xf>
    <xf numFmtId="0" fontId="9" fillId="0" borderId="2" xfId="0" applyFont="1" applyBorder="1">
      <alignment vertical="top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3366FF"/>
      <color rgb="FF0000FF"/>
      <color rgb="FF990000"/>
      <color rgb="FFFF6600"/>
      <color rgb="FF800000"/>
      <color rgb="FFCC9900"/>
      <color rgb="FF006600"/>
      <color rgb="FF000099"/>
      <color rgb="FF003366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459"/>
  <sheetViews>
    <sheetView tabSelected="1" view="pageLayout" zoomScaleNormal="100" workbookViewId="0">
      <selection sqref="A1:B1"/>
    </sheetView>
  </sheetViews>
  <sheetFormatPr defaultColWidth="9.140625" defaultRowHeight="12.75" x14ac:dyDescent="0.2"/>
  <cols>
    <col min="1" max="1" width="7" style="16" customWidth="1"/>
    <col min="2" max="2" width="6.7109375" style="16" customWidth="1"/>
    <col min="3" max="3" width="22.140625" style="5" customWidth="1"/>
    <col min="4" max="4" width="20.85546875" style="5" customWidth="1"/>
    <col min="5" max="5" width="4.5703125" style="16" customWidth="1"/>
    <col min="6" max="6" width="6.42578125" style="16" customWidth="1"/>
    <col min="7" max="7" width="6.140625" style="5" customWidth="1"/>
    <col min="8" max="10" width="7.42578125" style="5" customWidth="1"/>
    <col min="11" max="11" width="7.5703125" style="5" customWidth="1"/>
    <col min="12" max="12" width="7.42578125" style="5" customWidth="1"/>
    <col min="13" max="13" width="7.5703125" style="5" customWidth="1"/>
    <col min="14" max="17" width="7.42578125" style="5" customWidth="1"/>
    <col min="18" max="20" width="7.5703125" style="5" customWidth="1"/>
    <col min="21" max="25" width="7.42578125" style="5" customWidth="1"/>
    <col min="26" max="26" width="7.5703125" style="5" customWidth="1"/>
    <col min="27" max="33" width="7.42578125" style="5" customWidth="1"/>
    <col min="34" max="34" width="5.140625" style="5" customWidth="1"/>
    <col min="35" max="53" width="7.42578125" style="5" customWidth="1"/>
    <col min="54" max="55" width="7.7109375" style="5" customWidth="1"/>
    <col min="56" max="58" width="7.42578125" style="5" customWidth="1"/>
    <col min="59" max="59" width="2.7109375" style="5" customWidth="1"/>
    <col min="60" max="63" width="7.7109375" style="5" customWidth="1"/>
    <col min="64" max="64" width="22.28515625" style="5" customWidth="1"/>
    <col min="65" max="65" width="20.85546875" style="5" customWidth="1"/>
    <col min="66" max="16384" width="9.140625" style="5"/>
  </cols>
  <sheetData>
    <row r="1" spans="1:66" ht="12.75" customHeight="1" x14ac:dyDescent="0.2">
      <c r="A1" s="66"/>
      <c r="B1" s="67"/>
      <c r="C1" s="71" t="s">
        <v>23</v>
      </c>
      <c r="D1" s="71" t="s">
        <v>0</v>
      </c>
      <c r="E1" s="75" t="s">
        <v>14</v>
      </c>
      <c r="F1" s="63" t="s">
        <v>19</v>
      </c>
      <c r="G1" s="1" t="s">
        <v>1</v>
      </c>
      <c r="H1" s="28" t="s">
        <v>8</v>
      </c>
      <c r="I1" s="28" t="s">
        <v>8</v>
      </c>
      <c r="J1" s="28" t="s">
        <v>8</v>
      </c>
      <c r="K1" s="28" t="s">
        <v>8</v>
      </c>
      <c r="L1" s="28" t="s">
        <v>8</v>
      </c>
      <c r="M1" s="28" t="s">
        <v>8</v>
      </c>
      <c r="N1" s="28" t="s">
        <v>8</v>
      </c>
      <c r="O1" s="28" t="s">
        <v>8</v>
      </c>
      <c r="P1" s="29" t="s">
        <v>119</v>
      </c>
      <c r="Q1" s="29" t="s">
        <v>119</v>
      </c>
      <c r="R1" s="28" t="s">
        <v>8</v>
      </c>
      <c r="S1" s="28" t="s">
        <v>8</v>
      </c>
      <c r="T1" s="28" t="s">
        <v>8</v>
      </c>
      <c r="U1" s="28" t="s">
        <v>8</v>
      </c>
      <c r="V1" s="28" t="s">
        <v>8</v>
      </c>
      <c r="W1" s="28" t="s">
        <v>8</v>
      </c>
      <c r="X1" s="47" t="s">
        <v>32</v>
      </c>
      <c r="Y1" s="47" t="s">
        <v>32</v>
      </c>
      <c r="Z1" s="28" t="s">
        <v>8</v>
      </c>
      <c r="AA1" s="28" t="s">
        <v>8</v>
      </c>
      <c r="AB1" s="47" t="s">
        <v>7</v>
      </c>
      <c r="AC1" s="47" t="s">
        <v>7</v>
      </c>
      <c r="AD1" s="28" t="s">
        <v>8</v>
      </c>
      <c r="AE1" s="28" t="s">
        <v>8</v>
      </c>
      <c r="AF1" s="28" t="s">
        <v>8</v>
      </c>
      <c r="AG1" s="28" t="s">
        <v>8</v>
      </c>
      <c r="AH1" s="58"/>
      <c r="AI1" s="17" t="s">
        <v>7</v>
      </c>
      <c r="AJ1" s="17" t="s">
        <v>7</v>
      </c>
      <c r="AK1" s="28" t="s">
        <v>8</v>
      </c>
      <c r="AL1" s="28" t="s">
        <v>8</v>
      </c>
      <c r="AM1" s="29" t="s">
        <v>119</v>
      </c>
      <c r="AN1" s="29" t="s">
        <v>119</v>
      </c>
      <c r="AO1" s="28" t="s">
        <v>8</v>
      </c>
      <c r="AP1" s="28" t="s">
        <v>8</v>
      </c>
      <c r="AQ1" s="28" t="s">
        <v>35</v>
      </c>
      <c r="AR1" s="28" t="s">
        <v>35</v>
      </c>
      <c r="AS1" s="28" t="s">
        <v>34</v>
      </c>
      <c r="AT1" s="28" t="s">
        <v>34</v>
      </c>
      <c r="AU1" s="40" t="s">
        <v>9</v>
      </c>
      <c r="AV1" s="40" t="s">
        <v>9</v>
      </c>
      <c r="AW1" s="29" t="s">
        <v>119</v>
      </c>
      <c r="AX1" s="28" t="s">
        <v>8</v>
      </c>
      <c r="AY1" s="28" t="s">
        <v>8</v>
      </c>
      <c r="AZ1" s="28" t="s">
        <v>34</v>
      </c>
      <c r="BA1" s="28" t="s">
        <v>34</v>
      </c>
      <c r="BB1" s="28" t="s">
        <v>143</v>
      </c>
      <c r="BC1" s="28" t="s">
        <v>143</v>
      </c>
      <c r="BD1" s="2" t="s">
        <v>11</v>
      </c>
      <c r="BE1" s="3" t="s">
        <v>13</v>
      </c>
      <c r="BF1" s="3" t="s">
        <v>13</v>
      </c>
      <c r="BG1" s="19"/>
      <c r="BH1" s="28" t="s">
        <v>137</v>
      </c>
      <c r="BI1" s="28" t="s">
        <v>137</v>
      </c>
      <c r="BJ1" s="28" t="s">
        <v>138</v>
      </c>
      <c r="BK1" s="28" t="s">
        <v>138</v>
      </c>
      <c r="BL1" s="4" t="s">
        <v>25</v>
      </c>
      <c r="BM1" s="4"/>
    </row>
    <row r="2" spans="1:66" x14ac:dyDescent="0.2">
      <c r="A2" s="68" t="s">
        <v>2</v>
      </c>
      <c r="B2" s="61" t="s">
        <v>20</v>
      </c>
      <c r="C2" s="72"/>
      <c r="D2" s="73"/>
      <c r="E2" s="76"/>
      <c r="F2" s="64"/>
      <c r="G2" s="6" t="s">
        <v>3</v>
      </c>
      <c r="H2" s="29" t="s">
        <v>4</v>
      </c>
      <c r="I2" s="29" t="s">
        <v>4</v>
      </c>
      <c r="J2" s="39" t="s">
        <v>29</v>
      </c>
      <c r="K2" s="39" t="s">
        <v>29</v>
      </c>
      <c r="L2" s="30" t="s">
        <v>26</v>
      </c>
      <c r="M2" s="30" t="s">
        <v>26</v>
      </c>
      <c r="N2" s="33" t="s">
        <v>22</v>
      </c>
      <c r="O2" s="33" t="s">
        <v>22</v>
      </c>
      <c r="P2" s="38" t="s">
        <v>31</v>
      </c>
      <c r="Q2" s="38" t="s">
        <v>31</v>
      </c>
      <c r="R2" s="44" t="s">
        <v>36</v>
      </c>
      <c r="S2" s="44" t="s">
        <v>36</v>
      </c>
      <c r="T2" s="33" t="s">
        <v>33</v>
      </c>
      <c r="U2" s="33" t="s">
        <v>33</v>
      </c>
      <c r="V2" s="31" t="s">
        <v>18</v>
      </c>
      <c r="W2" s="31" t="s">
        <v>18</v>
      </c>
      <c r="X2" s="39" t="s">
        <v>10</v>
      </c>
      <c r="Y2" s="39" t="s">
        <v>10</v>
      </c>
      <c r="Z2" s="32" t="s">
        <v>27</v>
      </c>
      <c r="AA2" s="32" t="s">
        <v>28</v>
      </c>
      <c r="AB2" s="17" t="s">
        <v>29</v>
      </c>
      <c r="AC2" s="17" t="s">
        <v>29</v>
      </c>
      <c r="AD2" s="30" t="s">
        <v>26</v>
      </c>
      <c r="AE2" s="30" t="s">
        <v>26</v>
      </c>
      <c r="AF2" s="33" t="s">
        <v>22</v>
      </c>
      <c r="AG2" s="33" t="s">
        <v>22</v>
      </c>
      <c r="AH2" s="59"/>
      <c r="AI2" s="17" t="s">
        <v>29</v>
      </c>
      <c r="AJ2" s="17" t="s">
        <v>29</v>
      </c>
      <c r="AK2" s="31" t="s">
        <v>18</v>
      </c>
      <c r="AL2" s="31" t="s">
        <v>18</v>
      </c>
      <c r="AM2" s="38" t="s">
        <v>31</v>
      </c>
      <c r="AN2" s="38" t="s">
        <v>31</v>
      </c>
      <c r="AO2" s="33" t="s">
        <v>33</v>
      </c>
      <c r="AP2" s="33" t="s">
        <v>33</v>
      </c>
      <c r="AQ2" s="44" t="s">
        <v>37</v>
      </c>
      <c r="AR2" s="44" t="s">
        <v>37</v>
      </c>
      <c r="AS2" s="29" t="s">
        <v>38</v>
      </c>
      <c r="AT2" s="29" t="s">
        <v>38</v>
      </c>
      <c r="AU2" s="40" t="s">
        <v>22</v>
      </c>
      <c r="AV2" s="40" t="s">
        <v>22</v>
      </c>
      <c r="AW2" s="38" t="s">
        <v>31</v>
      </c>
      <c r="AX2" s="45" t="s">
        <v>135</v>
      </c>
      <c r="AY2" s="45" t="s">
        <v>135</v>
      </c>
      <c r="AZ2" s="29" t="s">
        <v>4</v>
      </c>
      <c r="BA2" s="29" t="s">
        <v>4</v>
      </c>
      <c r="BB2" s="44" t="s">
        <v>4</v>
      </c>
      <c r="BC2" s="44" t="s">
        <v>4</v>
      </c>
      <c r="BD2" s="20" t="s">
        <v>12</v>
      </c>
      <c r="BE2" s="3" t="s">
        <v>12</v>
      </c>
      <c r="BF2" s="3" t="s">
        <v>12</v>
      </c>
      <c r="BG2" s="19"/>
      <c r="BH2" s="29" t="s">
        <v>139</v>
      </c>
      <c r="BI2" s="29" t="s">
        <v>139</v>
      </c>
      <c r="BJ2" s="54" t="s">
        <v>140</v>
      </c>
      <c r="BK2" s="54" t="s">
        <v>140</v>
      </c>
      <c r="BL2" s="4"/>
      <c r="BM2" s="4"/>
    </row>
    <row r="3" spans="1:66" x14ac:dyDescent="0.2">
      <c r="A3" s="69"/>
      <c r="B3" s="70"/>
      <c r="C3" s="72"/>
      <c r="D3" s="73"/>
      <c r="E3" s="76"/>
      <c r="F3" s="64"/>
      <c r="G3" s="1" t="s">
        <v>5</v>
      </c>
      <c r="H3" s="28">
        <v>72</v>
      </c>
      <c r="I3" s="28">
        <v>72</v>
      </c>
      <c r="J3" s="28">
        <v>71</v>
      </c>
      <c r="K3" s="28">
        <v>71</v>
      </c>
      <c r="L3" s="28">
        <v>72</v>
      </c>
      <c r="M3" s="28">
        <v>72</v>
      </c>
      <c r="N3" s="28">
        <v>72</v>
      </c>
      <c r="O3" s="28">
        <v>72</v>
      </c>
      <c r="P3" s="28">
        <v>72</v>
      </c>
      <c r="Q3" s="28">
        <v>72</v>
      </c>
      <c r="R3" s="28">
        <v>72</v>
      </c>
      <c r="S3" s="28">
        <v>72</v>
      </c>
      <c r="T3" s="28">
        <v>71</v>
      </c>
      <c r="U3" s="28">
        <v>71</v>
      </c>
      <c r="V3" s="28">
        <v>72</v>
      </c>
      <c r="W3" s="28">
        <v>72</v>
      </c>
      <c r="X3" s="39">
        <v>72</v>
      </c>
      <c r="Y3" s="39">
        <v>72</v>
      </c>
      <c r="Z3" s="28">
        <v>71</v>
      </c>
      <c r="AA3" s="28">
        <v>71</v>
      </c>
      <c r="AB3" s="17">
        <v>71</v>
      </c>
      <c r="AC3" s="17">
        <v>71</v>
      </c>
      <c r="AD3" s="28">
        <v>72</v>
      </c>
      <c r="AE3" s="28">
        <v>72</v>
      </c>
      <c r="AF3" s="28">
        <v>72</v>
      </c>
      <c r="AG3" s="28">
        <v>72</v>
      </c>
      <c r="AH3" s="59"/>
      <c r="AI3" s="50" t="s">
        <v>134</v>
      </c>
      <c r="AJ3" s="50" t="s">
        <v>134</v>
      </c>
      <c r="AK3" s="28">
        <v>72</v>
      </c>
      <c r="AL3" s="28">
        <v>72</v>
      </c>
      <c r="AM3" s="28">
        <v>72</v>
      </c>
      <c r="AN3" s="28">
        <v>72</v>
      </c>
      <c r="AO3" s="28">
        <v>72</v>
      </c>
      <c r="AP3" s="28">
        <v>72</v>
      </c>
      <c r="AQ3" s="28">
        <v>72</v>
      </c>
      <c r="AR3" s="28">
        <v>72</v>
      </c>
      <c r="AS3" s="28" t="s">
        <v>39</v>
      </c>
      <c r="AT3" s="51" t="s">
        <v>134</v>
      </c>
      <c r="AU3" s="40">
        <v>72</v>
      </c>
      <c r="AV3" s="40">
        <v>72</v>
      </c>
      <c r="AW3" s="28">
        <v>72</v>
      </c>
      <c r="AX3" s="28">
        <v>71</v>
      </c>
      <c r="AY3" s="28">
        <v>71</v>
      </c>
      <c r="AZ3" s="28" t="s">
        <v>40</v>
      </c>
      <c r="BA3" s="28" t="s">
        <v>40</v>
      </c>
      <c r="BB3" s="28">
        <v>72</v>
      </c>
      <c r="BC3" s="28">
        <v>72</v>
      </c>
      <c r="BD3" s="20" t="s">
        <v>12</v>
      </c>
      <c r="BE3" s="3" t="s">
        <v>12</v>
      </c>
      <c r="BF3" s="3" t="s">
        <v>12</v>
      </c>
      <c r="BG3" s="19"/>
      <c r="BH3" s="28">
        <v>72</v>
      </c>
      <c r="BI3" s="28">
        <v>72</v>
      </c>
      <c r="BJ3" s="28" t="s">
        <v>39</v>
      </c>
      <c r="BK3" s="28" t="s">
        <v>39</v>
      </c>
      <c r="BL3" s="4"/>
      <c r="BM3" s="4"/>
    </row>
    <row r="4" spans="1:66" x14ac:dyDescent="0.2">
      <c r="A4" s="69"/>
      <c r="B4" s="70"/>
      <c r="C4" s="72"/>
      <c r="D4" s="74"/>
      <c r="E4" s="77"/>
      <c r="F4" s="65"/>
      <c r="G4" s="7" t="s">
        <v>6</v>
      </c>
      <c r="H4" s="34" t="s">
        <v>41</v>
      </c>
      <c r="I4" s="34" t="s">
        <v>41</v>
      </c>
      <c r="J4" s="34" t="s">
        <v>42</v>
      </c>
      <c r="K4" s="34" t="s">
        <v>42</v>
      </c>
      <c r="L4" s="34" t="s">
        <v>43</v>
      </c>
      <c r="M4" s="34" t="s">
        <v>43</v>
      </c>
      <c r="N4" s="34" t="s">
        <v>43</v>
      </c>
      <c r="O4" s="34" t="s">
        <v>43</v>
      </c>
      <c r="P4" s="34" t="s">
        <v>43</v>
      </c>
      <c r="Q4" s="34" t="s">
        <v>43</v>
      </c>
      <c r="R4" s="35" t="s">
        <v>44</v>
      </c>
      <c r="S4" s="35" t="s">
        <v>44</v>
      </c>
      <c r="T4" s="43" t="s">
        <v>45</v>
      </c>
      <c r="U4" s="43" t="s">
        <v>45</v>
      </c>
      <c r="V4" s="43" t="s">
        <v>45</v>
      </c>
      <c r="W4" s="43" t="s">
        <v>45</v>
      </c>
      <c r="X4" s="41" t="s">
        <v>46</v>
      </c>
      <c r="Y4" s="41" t="s">
        <v>46</v>
      </c>
      <c r="Z4" s="35" t="s">
        <v>46</v>
      </c>
      <c r="AA4" s="35" t="s">
        <v>46</v>
      </c>
      <c r="AB4" s="18" t="s">
        <v>47</v>
      </c>
      <c r="AC4" s="18" t="s">
        <v>47</v>
      </c>
      <c r="AD4" s="35" t="s">
        <v>48</v>
      </c>
      <c r="AE4" s="35" t="s">
        <v>48</v>
      </c>
      <c r="AF4" s="34" t="s">
        <v>133</v>
      </c>
      <c r="AG4" s="34" t="s">
        <v>133</v>
      </c>
      <c r="AH4" s="60"/>
      <c r="AI4" s="18" t="s">
        <v>49</v>
      </c>
      <c r="AJ4" s="18" t="s">
        <v>49</v>
      </c>
      <c r="AK4" s="35" t="s">
        <v>50</v>
      </c>
      <c r="AL4" s="35" t="s">
        <v>50</v>
      </c>
      <c r="AM4" s="35" t="s">
        <v>51</v>
      </c>
      <c r="AN4" s="35" t="s">
        <v>51</v>
      </c>
      <c r="AO4" s="35" t="s">
        <v>51</v>
      </c>
      <c r="AP4" s="35" t="s">
        <v>51</v>
      </c>
      <c r="AQ4" s="35" t="s">
        <v>51</v>
      </c>
      <c r="AR4" s="35" t="s">
        <v>51</v>
      </c>
      <c r="AS4" s="43" t="s">
        <v>52</v>
      </c>
      <c r="AT4" s="52" t="s">
        <v>136</v>
      </c>
      <c r="AU4" s="42" t="s">
        <v>53</v>
      </c>
      <c r="AV4" s="42" t="s">
        <v>53</v>
      </c>
      <c r="AW4" s="35" t="s">
        <v>53</v>
      </c>
      <c r="AX4" s="43" t="s">
        <v>54</v>
      </c>
      <c r="AY4" s="43" t="s">
        <v>54</v>
      </c>
      <c r="AZ4" s="43" t="s">
        <v>54</v>
      </c>
      <c r="BA4" s="43" t="s">
        <v>54</v>
      </c>
      <c r="BB4" s="43" t="s">
        <v>144</v>
      </c>
      <c r="BC4" s="43" t="s">
        <v>144</v>
      </c>
      <c r="BD4" s="20" t="s">
        <v>12</v>
      </c>
      <c r="BE4" s="3" t="s">
        <v>12</v>
      </c>
      <c r="BF4" s="3" t="s">
        <v>12</v>
      </c>
      <c r="BG4" s="19"/>
      <c r="BH4" s="43" t="s">
        <v>53</v>
      </c>
      <c r="BI4" s="43" t="s">
        <v>53</v>
      </c>
      <c r="BJ4" s="43" t="s">
        <v>53</v>
      </c>
      <c r="BK4" s="43" t="s">
        <v>53</v>
      </c>
      <c r="BL4" s="8"/>
      <c r="BM4" s="8"/>
    </row>
    <row r="5" spans="1:66" x14ac:dyDescent="0.2">
      <c r="A5" s="9"/>
      <c r="B5" s="10"/>
      <c r="D5" s="11"/>
      <c r="E5" s="10"/>
      <c r="F5" s="10"/>
      <c r="G5" s="61" t="s">
        <v>21</v>
      </c>
      <c r="H5" s="21"/>
      <c r="I5" s="22"/>
      <c r="J5" s="23"/>
      <c r="K5" s="23"/>
      <c r="L5" s="23"/>
      <c r="M5" s="24"/>
      <c r="N5" s="21"/>
      <c r="O5" s="21"/>
      <c r="P5" s="21"/>
      <c r="Q5" s="21"/>
      <c r="R5" s="23"/>
      <c r="S5" s="23"/>
      <c r="T5" s="23"/>
      <c r="U5" s="23"/>
      <c r="V5" s="23"/>
      <c r="W5" s="25"/>
      <c r="X5" s="25"/>
      <c r="Y5" s="25"/>
      <c r="Z5" s="25"/>
      <c r="AA5" s="26"/>
      <c r="AB5" s="25"/>
      <c r="AC5" s="25"/>
      <c r="AD5" s="25"/>
      <c r="AE5" s="36"/>
      <c r="AF5" s="36"/>
      <c r="AG5" s="36"/>
      <c r="AH5" s="12"/>
      <c r="AI5" s="48"/>
      <c r="AJ5" s="48"/>
      <c r="AK5" s="25"/>
      <c r="AL5" s="25"/>
      <c r="AM5" s="25"/>
      <c r="AN5" s="25"/>
      <c r="AO5" s="25"/>
      <c r="AP5" s="25"/>
      <c r="AQ5" s="25"/>
      <c r="AR5" s="25"/>
      <c r="AS5" s="25"/>
      <c r="AT5" s="48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19"/>
      <c r="BH5" s="53"/>
      <c r="BI5" s="53"/>
      <c r="BJ5" s="53"/>
      <c r="BK5" s="53"/>
      <c r="BL5" s="11"/>
      <c r="BM5" s="11"/>
    </row>
    <row r="6" spans="1:66" x14ac:dyDescent="0.2">
      <c r="A6" s="9"/>
      <c r="B6" s="13" t="s">
        <v>20</v>
      </c>
      <c r="C6" s="11"/>
      <c r="D6" s="11"/>
      <c r="E6" s="14"/>
      <c r="F6" s="14"/>
      <c r="G6" s="62"/>
      <c r="H6" s="21"/>
      <c r="I6" s="23"/>
      <c r="J6" s="23"/>
      <c r="K6" s="23"/>
      <c r="L6" s="23"/>
      <c r="M6" s="27"/>
      <c r="N6" s="21"/>
      <c r="O6" s="21"/>
      <c r="P6" s="21"/>
      <c r="Q6" s="21"/>
      <c r="R6" s="23"/>
      <c r="S6" s="23"/>
      <c r="T6" s="23"/>
      <c r="U6" s="23"/>
      <c r="V6" s="23"/>
      <c r="W6" s="25"/>
      <c r="X6" s="25"/>
      <c r="Y6" s="25"/>
      <c r="Z6" s="25"/>
      <c r="AA6" s="26"/>
      <c r="AB6" s="25"/>
      <c r="AC6" s="25"/>
      <c r="AD6" s="25"/>
      <c r="AE6" s="36"/>
      <c r="AF6" s="36"/>
      <c r="AG6" s="36"/>
      <c r="AH6" s="12"/>
      <c r="AI6" s="48"/>
      <c r="AJ6" s="48"/>
      <c r="AK6" s="25"/>
      <c r="AL6" s="25"/>
      <c r="AM6" s="25"/>
      <c r="AN6" s="25"/>
      <c r="AO6" s="25"/>
      <c r="AP6" s="25"/>
      <c r="AQ6" s="25"/>
      <c r="AR6" s="25"/>
      <c r="AS6" s="25"/>
      <c r="AT6" s="48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19"/>
      <c r="BH6" s="53"/>
      <c r="BI6" s="53"/>
      <c r="BJ6" s="53"/>
      <c r="BK6" s="53"/>
      <c r="BL6" s="11"/>
      <c r="BM6" s="11"/>
    </row>
    <row r="7" spans="1:66" x14ac:dyDescent="0.2">
      <c r="A7" s="15">
        <f>SUM(H7:BK7)/F7</f>
        <v>307.5625</v>
      </c>
      <c r="B7" s="14">
        <v>1</v>
      </c>
      <c r="C7" s="14" t="s">
        <v>55</v>
      </c>
      <c r="D7" s="14" t="s">
        <v>56</v>
      </c>
      <c r="E7" s="14" t="s">
        <v>17</v>
      </c>
      <c r="F7" s="14">
        <f>COUNT(H7:BK7)</f>
        <v>16</v>
      </c>
      <c r="G7" s="14">
        <v>9</v>
      </c>
      <c r="H7" s="36">
        <v>317</v>
      </c>
      <c r="I7" s="36">
        <v>312</v>
      </c>
      <c r="J7" s="36"/>
      <c r="K7" s="36"/>
      <c r="L7" s="36"/>
      <c r="M7" s="36"/>
      <c r="N7" s="36"/>
      <c r="O7" s="36"/>
      <c r="P7" s="36"/>
      <c r="Q7" s="36"/>
      <c r="R7" s="36">
        <v>310</v>
      </c>
      <c r="S7" s="36">
        <v>307</v>
      </c>
      <c r="T7" s="36"/>
      <c r="U7" s="36"/>
      <c r="V7" s="36"/>
      <c r="W7" s="36"/>
      <c r="X7" s="36"/>
      <c r="Y7" s="36"/>
      <c r="Z7" s="36"/>
      <c r="AA7" s="36"/>
      <c r="AB7" s="36"/>
      <c r="AC7" s="36"/>
      <c r="AD7" s="36">
        <v>295</v>
      </c>
      <c r="AE7" s="36">
        <v>292</v>
      </c>
      <c r="AF7" s="36"/>
      <c r="AG7" s="36"/>
      <c r="AH7" s="37"/>
      <c r="AI7" s="49"/>
      <c r="AJ7" s="49"/>
      <c r="AK7" s="36"/>
      <c r="AL7" s="36"/>
      <c r="AM7" s="36"/>
      <c r="AN7" s="36"/>
      <c r="AO7" s="36"/>
      <c r="AP7" s="36"/>
      <c r="AQ7" s="36">
        <v>301</v>
      </c>
      <c r="AR7" s="36">
        <v>311</v>
      </c>
      <c r="AS7" s="36">
        <v>306</v>
      </c>
      <c r="AT7" s="49"/>
      <c r="AU7" s="36"/>
      <c r="AV7" s="36"/>
      <c r="AW7" s="36"/>
      <c r="AX7" s="36"/>
      <c r="AY7" s="36"/>
      <c r="AZ7" s="36"/>
      <c r="BA7" s="36"/>
      <c r="BB7" s="36">
        <v>307</v>
      </c>
      <c r="BC7" s="36">
        <v>303</v>
      </c>
      <c r="BD7" s="36">
        <v>309</v>
      </c>
      <c r="BE7" s="36">
        <v>298</v>
      </c>
      <c r="BF7" s="36">
        <v>305</v>
      </c>
      <c r="BG7" s="19"/>
      <c r="BH7" s="36"/>
      <c r="BI7" s="55"/>
      <c r="BJ7" s="55">
        <v>321</v>
      </c>
      <c r="BK7" s="55">
        <v>327</v>
      </c>
      <c r="BL7" s="14" t="s">
        <v>55</v>
      </c>
      <c r="BM7" s="14" t="s">
        <v>56</v>
      </c>
      <c r="BN7"/>
    </row>
    <row r="8" spans="1:66" x14ac:dyDescent="0.2">
      <c r="A8" s="15">
        <f>SUM(H8:BK8)/F8</f>
        <v>325.4375</v>
      </c>
      <c r="B8" s="14">
        <v>2</v>
      </c>
      <c r="C8" s="14" t="s">
        <v>57</v>
      </c>
      <c r="D8" s="14" t="s">
        <v>7</v>
      </c>
      <c r="E8" s="14" t="s">
        <v>17</v>
      </c>
      <c r="F8" s="14">
        <f>COUNT(H8:BK8)</f>
        <v>16</v>
      </c>
      <c r="G8" s="14">
        <v>9</v>
      </c>
      <c r="H8" s="36">
        <v>336</v>
      </c>
      <c r="I8" s="36">
        <v>317</v>
      </c>
      <c r="J8" s="36"/>
      <c r="K8" s="36"/>
      <c r="L8" s="36"/>
      <c r="M8" s="36"/>
      <c r="N8" s="36"/>
      <c r="O8" s="36"/>
      <c r="P8" s="36"/>
      <c r="Q8" s="36"/>
      <c r="R8" s="36">
        <v>330</v>
      </c>
      <c r="S8" s="36">
        <v>322</v>
      </c>
      <c r="T8" s="36"/>
      <c r="U8" s="36"/>
      <c r="V8" s="36"/>
      <c r="W8" s="36"/>
      <c r="X8" s="36"/>
      <c r="Y8" s="36"/>
      <c r="Z8" s="36"/>
      <c r="AA8" s="36"/>
      <c r="AB8" s="36">
        <v>322</v>
      </c>
      <c r="AC8" s="36">
        <v>319</v>
      </c>
      <c r="AD8" s="36"/>
      <c r="AE8" s="36"/>
      <c r="AF8" s="36"/>
      <c r="AG8" s="36"/>
      <c r="AH8" s="37"/>
      <c r="AI8" s="49"/>
      <c r="AJ8" s="49"/>
      <c r="AK8" s="36"/>
      <c r="AL8" s="36"/>
      <c r="AM8" s="36"/>
      <c r="AN8" s="36"/>
      <c r="AO8" s="36"/>
      <c r="AP8" s="36"/>
      <c r="AQ8" s="36">
        <v>325</v>
      </c>
      <c r="AR8" s="36">
        <v>314</v>
      </c>
      <c r="AS8" s="36">
        <v>345</v>
      </c>
      <c r="AT8" s="49"/>
      <c r="AU8" s="36">
        <v>307</v>
      </c>
      <c r="AV8" s="36">
        <v>321</v>
      </c>
      <c r="AW8" s="36"/>
      <c r="AX8" s="36"/>
      <c r="AY8" s="36"/>
      <c r="AZ8" s="36"/>
      <c r="BA8" s="36"/>
      <c r="BB8" s="36">
        <v>330</v>
      </c>
      <c r="BC8" s="36">
        <v>323</v>
      </c>
      <c r="BD8" s="36">
        <v>345</v>
      </c>
      <c r="BE8" s="36">
        <v>324</v>
      </c>
      <c r="BF8" s="36">
        <v>327</v>
      </c>
      <c r="BG8" s="19"/>
      <c r="BH8" s="55"/>
      <c r="BI8" s="55"/>
      <c r="BJ8" s="55"/>
      <c r="BK8" s="55"/>
      <c r="BL8" s="14" t="s">
        <v>57</v>
      </c>
      <c r="BM8" s="14" t="s">
        <v>7</v>
      </c>
      <c r="BN8"/>
    </row>
    <row r="9" spans="1:66" x14ac:dyDescent="0.2">
      <c r="A9" s="15">
        <f>SUM(H9:BK9)/F9</f>
        <v>327.375</v>
      </c>
      <c r="B9" s="14">
        <v>3</v>
      </c>
      <c r="C9" s="14" t="s">
        <v>60</v>
      </c>
      <c r="D9" s="14" t="s">
        <v>61</v>
      </c>
      <c r="E9" s="14" t="s">
        <v>16</v>
      </c>
      <c r="F9" s="14">
        <f>COUNT(H9:BK9)</f>
        <v>16</v>
      </c>
      <c r="G9" s="14">
        <v>9</v>
      </c>
      <c r="H9" s="36">
        <v>332</v>
      </c>
      <c r="I9" s="36">
        <v>343</v>
      </c>
      <c r="J9" s="36"/>
      <c r="K9" s="36"/>
      <c r="L9" s="36"/>
      <c r="M9" s="36"/>
      <c r="N9" s="36">
        <v>322</v>
      </c>
      <c r="O9" s="46" t="s">
        <v>118</v>
      </c>
      <c r="P9" s="46"/>
      <c r="Q9" s="46"/>
      <c r="R9" s="36"/>
      <c r="S9" s="36"/>
      <c r="T9" s="36"/>
      <c r="U9" s="36"/>
      <c r="V9" s="36"/>
      <c r="W9" s="36"/>
      <c r="X9" s="36">
        <v>333</v>
      </c>
      <c r="Y9" s="36">
        <v>322</v>
      </c>
      <c r="Z9" s="36"/>
      <c r="AA9" s="36"/>
      <c r="AB9" s="36"/>
      <c r="AC9" s="36"/>
      <c r="AD9" s="36">
        <v>331</v>
      </c>
      <c r="AE9" s="36">
        <v>308</v>
      </c>
      <c r="AF9" s="36"/>
      <c r="AG9" s="36"/>
      <c r="AH9" s="37"/>
      <c r="AI9" s="49"/>
      <c r="AJ9" s="49"/>
      <c r="AK9" s="36"/>
      <c r="AL9" s="36"/>
      <c r="AM9" s="36"/>
      <c r="AN9" s="36"/>
      <c r="AO9" s="36"/>
      <c r="AP9" s="36"/>
      <c r="AQ9" s="36">
        <v>330</v>
      </c>
      <c r="AR9" s="36">
        <v>326</v>
      </c>
      <c r="AS9" s="36"/>
      <c r="AT9" s="49"/>
      <c r="AU9" s="36"/>
      <c r="AV9" s="36"/>
      <c r="AW9" s="36"/>
      <c r="AX9" s="36"/>
      <c r="AY9" s="36"/>
      <c r="AZ9" s="36">
        <v>325</v>
      </c>
      <c r="BA9" s="36">
        <v>338</v>
      </c>
      <c r="BB9" s="36">
        <v>344</v>
      </c>
      <c r="BC9" s="36">
        <v>339</v>
      </c>
      <c r="BD9" s="36">
        <v>341</v>
      </c>
      <c r="BE9" s="36">
        <v>311</v>
      </c>
      <c r="BF9" s="36">
        <v>293</v>
      </c>
      <c r="BG9" s="19"/>
      <c r="BH9" s="55"/>
      <c r="BI9" s="55"/>
      <c r="BJ9" s="55"/>
      <c r="BK9" s="55"/>
      <c r="BL9" s="14" t="s">
        <v>60</v>
      </c>
      <c r="BM9" s="14" t="s">
        <v>61</v>
      </c>
      <c r="BN9"/>
    </row>
    <row r="10" spans="1:66" x14ac:dyDescent="0.2">
      <c r="A10" s="15">
        <f>SUM(H10:BK10)/F10</f>
        <v>332.05882352941177</v>
      </c>
      <c r="B10" s="14">
        <v>4</v>
      </c>
      <c r="C10" s="14" t="s">
        <v>110</v>
      </c>
      <c r="D10" s="14" t="s">
        <v>122</v>
      </c>
      <c r="E10" s="14" t="s">
        <v>15</v>
      </c>
      <c r="F10" s="14">
        <f>COUNT(H10:BK10)</f>
        <v>17</v>
      </c>
      <c r="G10" s="14">
        <v>9</v>
      </c>
      <c r="H10" s="36"/>
      <c r="I10" s="36"/>
      <c r="J10" s="36">
        <v>344</v>
      </c>
      <c r="K10" s="36">
        <v>343</v>
      </c>
      <c r="L10" s="36"/>
      <c r="M10" s="36"/>
      <c r="N10" s="36"/>
      <c r="O10" s="36"/>
      <c r="P10" s="36">
        <v>337</v>
      </c>
      <c r="Q10" s="36">
        <v>319</v>
      </c>
      <c r="R10" s="36"/>
      <c r="S10" s="36"/>
      <c r="T10" s="36"/>
      <c r="U10" s="36"/>
      <c r="V10" s="36"/>
      <c r="W10" s="36"/>
      <c r="X10" s="36">
        <v>332</v>
      </c>
      <c r="Y10" s="36">
        <v>317</v>
      </c>
      <c r="Z10" s="36"/>
      <c r="AA10" s="36"/>
      <c r="AB10" s="36"/>
      <c r="AC10" s="36"/>
      <c r="AD10" s="36"/>
      <c r="AE10" s="36"/>
      <c r="AF10" s="36">
        <v>323</v>
      </c>
      <c r="AG10" s="36">
        <v>328</v>
      </c>
      <c r="AH10" s="37"/>
      <c r="AI10" s="49"/>
      <c r="AJ10" s="49"/>
      <c r="AK10" s="36"/>
      <c r="AL10" s="36"/>
      <c r="AM10" s="36">
        <v>334</v>
      </c>
      <c r="AN10" s="36">
        <v>331</v>
      </c>
      <c r="AO10" s="36"/>
      <c r="AP10" s="36"/>
      <c r="AQ10" s="36"/>
      <c r="AR10" s="36"/>
      <c r="AS10" s="36"/>
      <c r="AT10" s="49"/>
      <c r="AU10" s="36"/>
      <c r="AV10" s="36"/>
      <c r="AW10" s="36">
        <v>313</v>
      </c>
      <c r="AX10" s="36"/>
      <c r="AY10" s="36"/>
      <c r="AZ10" s="36">
        <v>342</v>
      </c>
      <c r="BA10" s="36">
        <v>362</v>
      </c>
      <c r="BB10" s="36">
        <v>321</v>
      </c>
      <c r="BC10" s="36">
        <v>338</v>
      </c>
      <c r="BD10" s="36"/>
      <c r="BE10" s="36">
        <v>328</v>
      </c>
      <c r="BF10" s="36">
        <v>333</v>
      </c>
      <c r="BG10" s="19"/>
      <c r="BH10" s="55"/>
      <c r="BI10" s="55"/>
      <c r="BJ10" s="55"/>
      <c r="BK10" s="55"/>
      <c r="BL10" s="14" t="s">
        <v>110</v>
      </c>
      <c r="BM10" s="14" t="s">
        <v>122</v>
      </c>
      <c r="BN10"/>
    </row>
    <row r="11" spans="1:66" x14ac:dyDescent="0.2">
      <c r="A11" s="15">
        <f>SUM(H11:BK11)/F11</f>
        <v>334.625</v>
      </c>
      <c r="B11" s="14">
        <v>5</v>
      </c>
      <c r="C11" s="14" t="s">
        <v>58</v>
      </c>
      <c r="D11" s="14" t="s">
        <v>59</v>
      </c>
      <c r="E11" s="14" t="s">
        <v>17</v>
      </c>
      <c r="F11" s="14">
        <f>COUNT(H11:BK11)</f>
        <v>16</v>
      </c>
      <c r="G11" s="14">
        <v>9</v>
      </c>
      <c r="H11" s="36">
        <v>336</v>
      </c>
      <c r="I11" s="36">
        <v>338</v>
      </c>
      <c r="J11" s="36"/>
      <c r="K11" s="36"/>
      <c r="L11" s="36">
        <v>321</v>
      </c>
      <c r="M11" s="36">
        <v>327</v>
      </c>
      <c r="N11" s="36"/>
      <c r="O11" s="36"/>
      <c r="P11" s="36"/>
      <c r="Q11" s="36"/>
      <c r="R11" s="36">
        <v>340</v>
      </c>
      <c r="S11" s="36">
        <v>327</v>
      </c>
      <c r="T11" s="36"/>
      <c r="U11" s="36"/>
      <c r="V11" s="36"/>
      <c r="W11" s="36"/>
      <c r="X11" s="36"/>
      <c r="Y11" s="36"/>
      <c r="Z11" s="36"/>
      <c r="AA11" s="36"/>
      <c r="AB11" s="36">
        <v>320</v>
      </c>
      <c r="AC11" s="36">
        <v>315</v>
      </c>
      <c r="AD11" s="36"/>
      <c r="AE11" s="36"/>
      <c r="AF11" s="36"/>
      <c r="AG11" s="36"/>
      <c r="AH11" s="37"/>
      <c r="AI11" s="49"/>
      <c r="AJ11" s="49"/>
      <c r="AK11" s="36"/>
      <c r="AL11" s="36"/>
      <c r="AM11" s="36">
        <v>346</v>
      </c>
      <c r="AN11" s="36">
        <v>340</v>
      </c>
      <c r="AO11" s="36"/>
      <c r="AP11" s="36"/>
      <c r="AQ11" s="36"/>
      <c r="AR11" s="36"/>
      <c r="AS11" s="36">
        <v>344</v>
      </c>
      <c r="AT11" s="49"/>
      <c r="AU11" s="36"/>
      <c r="AV11" s="36"/>
      <c r="AW11" s="36"/>
      <c r="AX11" s="36"/>
      <c r="AY11" s="36"/>
      <c r="AZ11" s="36"/>
      <c r="BA11" s="36"/>
      <c r="BB11" s="36">
        <v>325</v>
      </c>
      <c r="BC11" s="36">
        <v>349</v>
      </c>
      <c r="BD11" s="36">
        <v>352</v>
      </c>
      <c r="BE11" s="36">
        <v>335</v>
      </c>
      <c r="BF11" s="36">
        <v>339</v>
      </c>
      <c r="BG11" s="19"/>
      <c r="BH11" s="55"/>
      <c r="BI11" s="55"/>
      <c r="BJ11" s="55"/>
      <c r="BK11" s="55"/>
      <c r="BL11" s="14" t="s">
        <v>58</v>
      </c>
      <c r="BM11" s="14" t="s">
        <v>59</v>
      </c>
      <c r="BN11"/>
    </row>
    <row r="12" spans="1:66" x14ac:dyDescent="0.2">
      <c r="A12" s="15">
        <f>SUM(H12:BK12)/F12</f>
        <v>335.4375</v>
      </c>
      <c r="B12" s="14">
        <v>6</v>
      </c>
      <c r="C12" s="14" t="s">
        <v>63</v>
      </c>
      <c r="D12" s="14" t="s">
        <v>65</v>
      </c>
      <c r="E12" s="14" t="s">
        <v>16</v>
      </c>
      <c r="F12" s="14">
        <f>COUNT(H12:BK12)</f>
        <v>16</v>
      </c>
      <c r="G12" s="14">
        <v>9</v>
      </c>
      <c r="H12" s="36">
        <v>339</v>
      </c>
      <c r="I12" s="36">
        <v>357</v>
      </c>
      <c r="J12" s="36"/>
      <c r="K12" s="36"/>
      <c r="L12" s="36"/>
      <c r="M12" s="36"/>
      <c r="N12" s="36">
        <v>337</v>
      </c>
      <c r="O12" s="46" t="s">
        <v>118</v>
      </c>
      <c r="P12" s="46"/>
      <c r="Q12" s="46"/>
      <c r="R12" s="36"/>
      <c r="S12" s="36"/>
      <c r="T12" s="36"/>
      <c r="U12" s="36"/>
      <c r="V12" s="36"/>
      <c r="W12" s="36"/>
      <c r="X12" s="36">
        <v>334</v>
      </c>
      <c r="Y12" s="36">
        <v>326</v>
      </c>
      <c r="Z12" s="36"/>
      <c r="AA12" s="36"/>
      <c r="AB12" s="36"/>
      <c r="AC12" s="36"/>
      <c r="AD12" s="36">
        <v>330</v>
      </c>
      <c r="AE12" s="36">
        <v>323</v>
      </c>
      <c r="AF12" s="36"/>
      <c r="AG12" s="36"/>
      <c r="AH12" s="37"/>
      <c r="AI12" s="49"/>
      <c r="AJ12" s="49"/>
      <c r="AK12" s="36"/>
      <c r="AL12" s="36"/>
      <c r="AM12" s="36"/>
      <c r="AN12" s="36"/>
      <c r="AO12" s="36"/>
      <c r="AP12" s="36"/>
      <c r="AQ12" s="36">
        <v>329</v>
      </c>
      <c r="AR12" s="36">
        <v>333</v>
      </c>
      <c r="AS12" s="36"/>
      <c r="AT12" s="49"/>
      <c r="AU12" s="36"/>
      <c r="AV12" s="36"/>
      <c r="AW12" s="36"/>
      <c r="AX12" s="36"/>
      <c r="AY12" s="36"/>
      <c r="AZ12" s="36">
        <v>333</v>
      </c>
      <c r="BA12" s="36">
        <v>360</v>
      </c>
      <c r="BB12" s="36">
        <v>347</v>
      </c>
      <c r="BC12" s="36">
        <v>358</v>
      </c>
      <c r="BD12" s="36">
        <v>327</v>
      </c>
      <c r="BE12" s="36">
        <v>319</v>
      </c>
      <c r="BF12" s="36">
        <v>315</v>
      </c>
      <c r="BG12" s="19"/>
      <c r="BH12" s="55"/>
      <c r="BI12" s="55"/>
      <c r="BJ12" s="55"/>
      <c r="BK12" s="55"/>
      <c r="BL12" s="14" t="s">
        <v>63</v>
      </c>
      <c r="BM12" s="14" t="s">
        <v>65</v>
      </c>
      <c r="BN12"/>
    </row>
    <row r="13" spans="1:66" x14ac:dyDescent="0.2">
      <c r="A13" s="15">
        <f>SUM(H13:BK13)/F13</f>
        <v>338.21428571428572</v>
      </c>
      <c r="B13" s="14">
        <v>7</v>
      </c>
      <c r="C13" s="14" t="s">
        <v>67</v>
      </c>
      <c r="D13" s="14" t="s">
        <v>81</v>
      </c>
      <c r="E13" s="14" t="s">
        <v>24</v>
      </c>
      <c r="F13" s="14">
        <f>COUNT(H13:BK13)</f>
        <v>14</v>
      </c>
      <c r="G13" s="14">
        <v>8</v>
      </c>
      <c r="H13" s="36">
        <v>353</v>
      </c>
      <c r="I13" s="36">
        <v>355</v>
      </c>
      <c r="J13" s="36"/>
      <c r="K13" s="36"/>
      <c r="L13" s="36">
        <v>323</v>
      </c>
      <c r="M13" s="36">
        <v>339</v>
      </c>
      <c r="N13" s="36"/>
      <c r="O13" s="36"/>
      <c r="P13" s="36"/>
      <c r="Q13" s="36"/>
      <c r="R13" s="36"/>
      <c r="S13" s="36"/>
      <c r="T13" s="36"/>
      <c r="U13" s="36"/>
      <c r="V13" s="36">
        <v>337</v>
      </c>
      <c r="W13" s="36">
        <v>330</v>
      </c>
      <c r="X13" s="36"/>
      <c r="Y13" s="36"/>
      <c r="Z13" s="36">
        <v>331</v>
      </c>
      <c r="AA13" s="36">
        <v>341</v>
      </c>
      <c r="AB13" s="36"/>
      <c r="AC13" s="36"/>
      <c r="AD13" s="36"/>
      <c r="AE13" s="36"/>
      <c r="AF13" s="36"/>
      <c r="AG13" s="36"/>
      <c r="AH13" s="37"/>
      <c r="AI13" s="49"/>
      <c r="AJ13" s="49"/>
      <c r="AK13" s="36">
        <v>334</v>
      </c>
      <c r="AL13" s="36">
        <v>327</v>
      </c>
      <c r="AM13" s="36"/>
      <c r="AN13" s="36"/>
      <c r="AO13" s="36"/>
      <c r="AP13" s="36"/>
      <c r="AQ13" s="36"/>
      <c r="AR13" s="36"/>
      <c r="AS13" s="36">
        <v>358</v>
      </c>
      <c r="AT13" s="49"/>
      <c r="AU13" s="36"/>
      <c r="AV13" s="36"/>
      <c r="AW13" s="36"/>
      <c r="AX13" s="36"/>
      <c r="AY13" s="36"/>
      <c r="AZ13" s="36"/>
      <c r="BA13" s="36"/>
      <c r="BB13" s="36"/>
      <c r="BC13" s="36"/>
      <c r="BD13" s="36">
        <v>338</v>
      </c>
      <c r="BE13" s="36">
        <v>340</v>
      </c>
      <c r="BF13" s="36">
        <v>329</v>
      </c>
      <c r="BG13" s="19"/>
      <c r="BH13" s="55"/>
      <c r="BI13" s="55"/>
      <c r="BJ13" s="55"/>
      <c r="BK13" s="55"/>
      <c r="BL13" s="14" t="s">
        <v>67</v>
      </c>
      <c r="BM13" s="14" t="s">
        <v>81</v>
      </c>
      <c r="BN13"/>
    </row>
    <row r="14" spans="1:66" x14ac:dyDescent="0.2">
      <c r="A14" s="15">
        <f>SUM(H14:BK14)/F14</f>
        <v>338.8235294117647</v>
      </c>
      <c r="B14" s="14">
        <v>8</v>
      </c>
      <c r="C14" s="14" t="s">
        <v>68</v>
      </c>
      <c r="D14" s="14" t="s">
        <v>82</v>
      </c>
      <c r="E14" s="14" t="s">
        <v>16</v>
      </c>
      <c r="F14" s="14">
        <f>COUNT(H14:BK14)</f>
        <v>17</v>
      </c>
      <c r="G14" s="14">
        <v>9</v>
      </c>
      <c r="H14" s="36">
        <v>357</v>
      </c>
      <c r="I14" s="36">
        <v>361</v>
      </c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>
        <v>336</v>
      </c>
      <c r="W14" s="36">
        <v>332</v>
      </c>
      <c r="X14" s="36"/>
      <c r="Y14" s="36"/>
      <c r="Z14" s="36"/>
      <c r="AA14" s="36"/>
      <c r="AB14" s="36"/>
      <c r="AC14" s="36"/>
      <c r="AD14" s="36">
        <v>327</v>
      </c>
      <c r="AE14" s="36">
        <v>323</v>
      </c>
      <c r="AF14" s="36"/>
      <c r="AG14" s="36"/>
      <c r="AH14" s="37"/>
      <c r="AI14" s="49"/>
      <c r="AJ14" s="49"/>
      <c r="AK14" s="36">
        <v>334</v>
      </c>
      <c r="AL14" s="36">
        <v>338</v>
      </c>
      <c r="AM14" s="36"/>
      <c r="AN14" s="36"/>
      <c r="AO14" s="36"/>
      <c r="AP14" s="36"/>
      <c r="AQ14" s="36"/>
      <c r="AR14" s="36"/>
      <c r="AS14" s="36"/>
      <c r="AT14" s="49"/>
      <c r="AU14" s="36"/>
      <c r="AV14" s="36"/>
      <c r="AW14" s="36"/>
      <c r="AX14" s="36"/>
      <c r="AY14" s="36"/>
      <c r="AZ14" s="36">
        <v>345</v>
      </c>
      <c r="BA14" s="36">
        <v>369</v>
      </c>
      <c r="BB14" s="36">
        <v>360</v>
      </c>
      <c r="BC14" s="36">
        <v>331</v>
      </c>
      <c r="BD14" s="36">
        <v>318</v>
      </c>
      <c r="BE14" s="36">
        <v>315</v>
      </c>
      <c r="BF14" s="36">
        <v>321</v>
      </c>
      <c r="BG14" s="19"/>
      <c r="BH14" s="55">
        <v>358</v>
      </c>
      <c r="BI14" s="55">
        <v>335</v>
      </c>
      <c r="BJ14" s="55"/>
      <c r="BK14" s="55"/>
      <c r="BL14" s="14" t="s">
        <v>68</v>
      </c>
      <c r="BM14" s="14" t="s">
        <v>82</v>
      </c>
      <c r="BN14"/>
    </row>
    <row r="15" spans="1:66" x14ac:dyDescent="0.2">
      <c r="A15" s="15">
        <f>SUM(H15:BK15)/F15</f>
        <v>340.9375</v>
      </c>
      <c r="B15" s="14">
        <v>9</v>
      </c>
      <c r="C15" s="14" t="s">
        <v>64</v>
      </c>
      <c r="D15" s="14" t="s">
        <v>66</v>
      </c>
      <c r="E15" s="14" t="s">
        <v>17</v>
      </c>
      <c r="F15" s="14">
        <f>COUNT(H15:BK15)</f>
        <v>16</v>
      </c>
      <c r="G15" s="14">
        <v>9</v>
      </c>
      <c r="H15" s="36">
        <v>360</v>
      </c>
      <c r="I15" s="36">
        <v>347</v>
      </c>
      <c r="J15" s="36"/>
      <c r="K15" s="36"/>
      <c r="L15" s="36">
        <v>320</v>
      </c>
      <c r="M15" s="36">
        <v>340</v>
      </c>
      <c r="N15" s="36"/>
      <c r="O15" s="36"/>
      <c r="P15" s="36"/>
      <c r="Q15" s="36"/>
      <c r="R15" s="36">
        <v>323</v>
      </c>
      <c r="S15" s="36">
        <v>329</v>
      </c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>
        <v>342</v>
      </c>
      <c r="AE15" s="36">
        <v>316</v>
      </c>
      <c r="AF15" s="36"/>
      <c r="AG15" s="36"/>
      <c r="AH15" s="37"/>
      <c r="AI15" s="49"/>
      <c r="AJ15" s="49"/>
      <c r="AK15" s="36"/>
      <c r="AL15" s="36"/>
      <c r="AM15" s="36"/>
      <c r="AN15" s="36"/>
      <c r="AO15" s="36"/>
      <c r="AP15" s="36"/>
      <c r="AQ15" s="36">
        <v>344</v>
      </c>
      <c r="AR15" s="36">
        <v>330</v>
      </c>
      <c r="AS15" s="36">
        <v>362</v>
      </c>
      <c r="AT15" s="49"/>
      <c r="AU15" s="36"/>
      <c r="AV15" s="36"/>
      <c r="AW15" s="36"/>
      <c r="AX15" s="36"/>
      <c r="AY15" s="36"/>
      <c r="AZ15" s="36"/>
      <c r="BA15" s="36"/>
      <c r="BB15" s="36">
        <v>346</v>
      </c>
      <c r="BC15" s="36">
        <v>344</v>
      </c>
      <c r="BD15" s="36">
        <v>350</v>
      </c>
      <c r="BE15" s="36">
        <v>350</v>
      </c>
      <c r="BF15" s="36">
        <v>352</v>
      </c>
      <c r="BG15" s="19"/>
      <c r="BH15" s="55"/>
      <c r="BI15" s="55"/>
      <c r="BJ15" s="55"/>
      <c r="BK15" s="55"/>
      <c r="BL15" s="14" t="s">
        <v>64</v>
      </c>
      <c r="BM15" s="14" t="s">
        <v>66</v>
      </c>
      <c r="BN15"/>
    </row>
    <row r="16" spans="1:66" x14ac:dyDescent="0.2">
      <c r="A16" s="15">
        <f>SUM(H16:BK16)/F16</f>
        <v>345.6875</v>
      </c>
      <c r="B16" s="14">
        <v>10</v>
      </c>
      <c r="C16" s="14" t="s">
        <v>70</v>
      </c>
      <c r="D16" s="14" t="s">
        <v>84</v>
      </c>
      <c r="E16" s="14" t="s">
        <v>24</v>
      </c>
      <c r="F16" s="14">
        <f>COUNT(H16:BK16)</f>
        <v>16</v>
      </c>
      <c r="G16" s="14">
        <v>9</v>
      </c>
      <c r="H16" s="36">
        <v>360</v>
      </c>
      <c r="I16" s="36">
        <v>375</v>
      </c>
      <c r="J16" s="36"/>
      <c r="K16" s="36"/>
      <c r="L16" s="36">
        <v>338</v>
      </c>
      <c r="M16" s="36">
        <v>335</v>
      </c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>
        <v>335</v>
      </c>
      <c r="AA16" s="36">
        <v>337</v>
      </c>
      <c r="AB16" s="36">
        <v>334</v>
      </c>
      <c r="AC16" s="36">
        <v>323</v>
      </c>
      <c r="AD16" s="36"/>
      <c r="AE16" s="36"/>
      <c r="AF16" s="36"/>
      <c r="AG16" s="36"/>
      <c r="AH16" s="37"/>
      <c r="AI16" s="49"/>
      <c r="AJ16" s="49"/>
      <c r="AK16" s="36"/>
      <c r="AL16" s="36"/>
      <c r="AM16" s="36">
        <v>374</v>
      </c>
      <c r="AN16" s="36">
        <v>348</v>
      </c>
      <c r="AO16" s="36"/>
      <c r="AP16" s="36"/>
      <c r="AQ16" s="36"/>
      <c r="AR16" s="36"/>
      <c r="AS16" s="36">
        <v>360</v>
      </c>
      <c r="AT16" s="49"/>
      <c r="AU16" s="36">
        <v>338</v>
      </c>
      <c r="AV16" s="36">
        <v>361</v>
      </c>
      <c r="AW16" s="36"/>
      <c r="AX16" s="36"/>
      <c r="AY16" s="36"/>
      <c r="AZ16" s="36"/>
      <c r="BA16" s="36"/>
      <c r="BB16" s="36"/>
      <c r="BC16" s="36"/>
      <c r="BD16" s="36">
        <v>332</v>
      </c>
      <c r="BE16" s="36">
        <v>348</v>
      </c>
      <c r="BF16" s="36">
        <v>333</v>
      </c>
      <c r="BG16" s="19"/>
      <c r="BH16" s="55"/>
      <c r="BI16" s="55"/>
      <c r="BJ16" s="55"/>
      <c r="BK16" s="55"/>
      <c r="BL16" s="14" t="s">
        <v>70</v>
      </c>
      <c r="BM16" s="14" t="s">
        <v>84</v>
      </c>
      <c r="BN16"/>
    </row>
    <row r="17" spans="1:66" x14ac:dyDescent="0.2">
      <c r="A17" s="15">
        <f>SUM(H17:BK17)/F17</f>
        <v>355.0625</v>
      </c>
      <c r="B17" s="14">
        <v>11</v>
      </c>
      <c r="C17" s="14" t="s">
        <v>74</v>
      </c>
      <c r="D17" s="14" t="s">
        <v>86</v>
      </c>
      <c r="E17" s="14" t="s">
        <v>30</v>
      </c>
      <c r="F17" s="14">
        <f>COUNT(H17:BK17)</f>
        <v>16</v>
      </c>
      <c r="G17" s="14">
        <v>9</v>
      </c>
      <c r="H17" s="36">
        <v>398</v>
      </c>
      <c r="I17" s="36">
        <v>373</v>
      </c>
      <c r="J17" s="36">
        <v>365</v>
      </c>
      <c r="K17" s="36">
        <v>364</v>
      </c>
      <c r="L17" s="36"/>
      <c r="M17" s="36"/>
      <c r="N17" s="36"/>
      <c r="O17" s="36"/>
      <c r="P17" s="36"/>
      <c r="Q17" s="36"/>
      <c r="R17" s="36"/>
      <c r="S17" s="36"/>
      <c r="T17" s="36">
        <v>353</v>
      </c>
      <c r="U17" s="36">
        <v>333</v>
      </c>
      <c r="V17" s="36"/>
      <c r="W17" s="36"/>
      <c r="X17" s="36"/>
      <c r="Y17" s="36"/>
      <c r="Z17" s="36"/>
      <c r="AA17" s="36"/>
      <c r="AB17" s="36">
        <v>339</v>
      </c>
      <c r="AC17" s="36">
        <v>374</v>
      </c>
      <c r="AD17" s="36"/>
      <c r="AE17" s="36"/>
      <c r="AF17" s="36"/>
      <c r="AG17" s="36"/>
      <c r="AH17" s="37"/>
      <c r="AI17" s="49"/>
      <c r="AJ17" s="49"/>
      <c r="AK17" s="36"/>
      <c r="AL17" s="36"/>
      <c r="AM17" s="36"/>
      <c r="AN17" s="36"/>
      <c r="AO17" s="36">
        <v>337</v>
      </c>
      <c r="AP17" s="36">
        <v>349</v>
      </c>
      <c r="AQ17" s="36"/>
      <c r="AR17" s="36"/>
      <c r="AS17" s="36">
        <v>378</v>
      </c>
      <c r="AT17" s="49"/>
      <c r="AU17" s="36"/>
      <c r="AV17" s="36"/>
      <c r="AW17" s="36"/>
      <c r="AX17" s="36">
        <v>352</v>
      </c>
      <c r="AY17" s="36">
        <v>360</v>
      </c>
      <c r="AZ17" s="36"/>
      <c r="BA17" s="36"/>
      <c r="BB17" s="36"/>
      <c r="BC17" s="36"/>
      <c r="BD17" s="36">
        <v>351</v>
      </c>
      <c r="BE17" s="36">
        <v>324</v>
      </c>
      <c r="BF17" s="36">
        <v>331</v>
      </c>
      <c r="BG17" s="19"/>
      <c r="BH17" s="55"/>
      <c r="BI17" s="55"/>
      <c r="BJ17" s="55"/>
      <c r="BK17" s="55"/>
      <c r="BL17" s="14" t="s">
        <v>74</v>
      </c>
      <c r="BM17" s="14" t="s">
        <v>86</v>
      </c>
      <c r="BN17"/>
    </row>
    <row r="18" spans="1:66" x14ac:dyDescent="0.2">
      <c r="A18" s="15">
        <f>SUM(H18:BK18)/F18</f>
        <v>356.5</v>
      </c>
      <c r="B18" s="14">
        <v>12</v>
      </c>
      <c r="C18" s="14" t="s">
        <v>69</v>
      </c>
      <c r="D18" s="14" t="s">
        <v>83</v>
      </c>
      <c r="E18" s="14" t="s">
        <v>15</v>
      </c>
      <c r="F18" s="14">
        <f>COUNT(H18:BK18)</f>
        <v>14</v>
      </c>
      <c r="G18" s="14">
        <v>8</v>
      </c>
      <c r="H18" s="36">
        <v>364</v>
      </c>
      <c r="I18" s="36">
        <v>371</v>
      </c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>
        <v>349</v>
      </c>
      <c r="U18" s="36">
        <v>344</v>
      </c>
      <c r="V18" s="36"/>
      <c r="W18" s="36"/>
      <c r="X18" s="36"/>
      <c r="Y18" s="36"/>
      <c r="Z18" s="36"/>
      <c r="AA18" s="36"/>
      <c r="AB18" s="36">
        <v>362</v>
      </c>
      <c r="AC18" s="36">
        <v>356</v>
      </c>
      <c r="AD18" s="36"/>
      <c r="AE18" s="36"/>
      <c r="AF18" s="36"/>
      <c r="AG18" s="36"/>
      <c r="AH18" s="37"/>
      <c r="AI18" s="49"/>
      <c r="AJ18" s="49"/>
      <c r="AK18" s="36"/>
      <c r="AL18" s="36"/>
      <c r="AM18" s="36"/>
      <c r="AN18" s="36"/>
      <c r="AO18" s="36">
        <v>357</v>
      </c>
      <c r="AP18" s="36">
        <v>351</v>
      </c>
      <c r="AQ18" s="36"/>
      <c r="AR18" s="36"/>
      <c r="AS18" s="36">
        <v>423</v>
      </c>
      <c r="AT18" s="49"/>
      <c r="AU18" s="36"/>
      <c r="AV18" s="36"/>
      <c r="AW18" s="36"/>
      <c r="AX18" s="36">
        <v>343</v>
      </c>
      <c r="AY18" s="36">
        <v>351</v>
      </c>
      <c r="AZ18" s="36"/>
      <c r="BA18" s="36"/>
      <c r="BB18" s="36"/>
      <c r="BC18" s="36"/>
      <c r="BD18" s="36">
        <v>348</v>
      </c>
      <c r="BE18" s="36">
        <v>332</v>
      </c>
      <c r="BF18" s="36">
        <v>340</v>
      </c>
      <c r="BG18" s="19"/>
      <c r="BH18" s="55"/>
      <c r="BI18" s="55"/>
      <c r="BJ18" s="55"/>
      <c r="BK18" s="55"/>
      <c r="BL18" s="14" t="s">
        <v>69</v>
      </c>
      <c r="BM18" s="14" t="s">
        <v>83</v>
      </c>
      <c r="BN18"/>
    </row>
    <row r="19" spans="1:66" x14ac:dyDescent="0.2">
      <c r="A19" s="15">
        <f>SUM(H19:BK19)/F19</f>
        <v>357.81818181818181</v>
      </c>
      <c r="B19" s="14">
        <v>13</v>
      </c>
      <c r="C19" s="14" t="s">
        <v>62</v>
      </c>
      <c r="D19" s="14" t="s">
        <v>56</v>
      </c>
      <c r="E19" s="14" t="s">
        <v>17</v>
      </c>
      <c r="F19" s="14">
        <f>COUNT(H19:BK19)</f>
        <v>11</v>
      </c>
      <c r="G19" s="14">
        <v>7</v>
      </c>
      <c r="H19" s="36">
        <v>345</v>
      </c>
      <c r="I19" s="36">
        <v>344</v>
      </c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>
        <v>372</v>
      </c>
      <c r="U19" s="46" t="s">
        <v>118</v>
      </c>
      <c r="V19" s="36"/>
      <c r="W19" s="36"/>
      <c r="X19" s="36"/>
      <c r="Y19" s="36"/>
      <c r="Z19" s="36">
        <v>326</v>
      </c>
      <c r="AA19" s="36">
        <v>318</v>
      </c>
      <c r="AB19" s="36"/>
      <c r="AC19" s="36"/>
      <c r="AD19" s="36"/>
      <c r="AE19" s="36"/>
      <c r="AF19" s="36"/>
      <c r="AG19" s="36"/>
      <c r="AH19" s="37"/>
      <c r="AI19" s="49"/>
      <c r="AJ19" s="49"/>
      <c r="AK19" s="36">
        <v>384</v>
      </c>
      <c r="AL19" s="46" t="s">
        <v>118</v>
      </c>
      <c r="AM19" s="36"/>
      <c r="AN19" s="36"/>
      <c r="AO19" s="36"/>
      <c r="AP19" s="36"/>
      <c r="AQ19" s="36"/>
      <c r="AR19" s="36"/>
      <c r="AS19" s="36"/>
      <c r="AT19" s="49"/>
      <c r="AU19" s="36"/>
      <c r="AV19" s="36"/>
      <c r="AW19" s="36"/>
      <c r="AX19" s="36"/>
      <c r="AY19" s="36"/>
      <c r="AZ19" s="36"/>
      <c r="BA19" s="36"/>
      <c r="BB19" s="36">
        <v>354</v>
      </c>
      <c r="BC19" s="36">
        <v>389</v>
      </c>
      <c r="BD19" s="36">
        <v>369</v>
      </c>
      <c r="BE19" s="36">
        <v>370</v>
      </c>
      <c r="BF19" s="36">
        <v>365</v>
      </c>
      <c r="BG19" s="19"/>
      <c r="BH19" s="55"/>
      <c r="BI19" s="55"/>
      <c r="BJ19" s="55"/>
      <c r="BK19" s="55"/>
      <c r="BL19" s="14" t="s">
        <v>62</v>
      </c>
      <c r="BM19" s="14" t="s">
        <v>56</v>
      </c>
      <c r="BN19"/>
    </row>
    <row r="20" spans="1:66" x14ac:dyDescent="0.2">
      <c r="A20" s="15">
        <f>SUM(H20:BK20)/F20</f>
        <v>359.5</v>
      </c>
      <c r="B20" s="14">
        <v>14</v>
      </c>
      <c r="C20" s="14" t="s">
        <v>71</v>
      </c>
      <c r="D20" s="14" t="s">
        <v>85</v>
      </c>
      <c r="E20" s="14" t="s">
        <v>16</v>
      </c>
      <c r="F20" s="14">
        <f>COUNT(H20:BK20)</f>
        <v>16</v>
      </c>
      <c r="G20" s="14">
        <v>9</v>
      </c>
      <c r="H20" s="36">
        <v>378</v>
      </c>
      <c r="I20" s="36">
        <v>366</v>
      </c>
      <c r="J20" s="36"/>
      <c r="K20" s="36"/>
      <c r="L20" s="36"/>
      <c r="M20" s="36"/>
      <c r="N20" s="36">
        <v>355</v>
      </c>
      <c r="O20" s="46" t="s">
        <v>118</v>
      </c>
      <c r="P20" s="46"/>
      <c r="Q20" s="46"/>
      <c r="R20" s="36">
        <v>363</v>
      </c>
      <c r="S20" s="36">
        <v>369</v>
      </c>
      <c r="T20" s="36"/>
      <c r="U20" s="36"/>
      <c r="V20" s="36">
        <v>359</v>
      </c>
      <c r="W20" s="36">
        <v>351</v>
      </c>
      <c r="X20" s="36"/>
      <c r="Y20" s="36"/>
      <c r="Z20" s="36"/>
      <c r="AA20" s="36"/>
      <c r="AB20" s="36"/>
      <c r="AC20" s="36"/>
      <c r="AD20" s="36">
        <v>337</v>
      </c>
      <c r="AE20" s="36">
        <v>339</v>
      </c>
      <c r="AF20" s="36"/>
      <c r="AG20" s="36"/>
      <c r="AH20" s="37"/>
      <c r="AI20" s="49"/>
      <c r="AJ20" s="49"/>
      <c r="AK20" s="36"/>
      <c r="AL20" s="36"/>
      <c r="AM20" s="36">
        <v>376</v>
      </c>
      <c r="AN20" s="36">
        <v>358</v>
      </c>
      <c r="AO20" s="36"/>
      <c r="AP20" s="36"/>
      <c r="AQ20" s="36"/>
      <c r="AR20" s="36"/>
      <c r="AS20" s="36"/>
      <c r="AT20" s="49"/>
      <c r="AU20" s="36">
        <v>392</v>
      </c>
      <c r="AV20" s="36">
        <v>356</v>
      </c>
      <c r="AW20" s="36"/>
      <c r="AX20" s="36"/>
      <c r="AY20" s="36"/>
      <c r="AZ20" s="36">
        <v>382</v>
      </c>
      <c r="BA20" s="46" t="s">
        <v>118</v>
      </c>
      <c r="BB20" s="46"/>
      <c r="BC20" s="46"/>
      <c r="BD20" s="36"/>
      <c r="BE20" s="36">
        <v>341</v>
      </c>
      <c r="BF20" s="36">
        <v>330</v>
      </c>
      <c r="BG20" s="19"/>
      <c r="BH20" s="55"/>
      <c r="BI20" s="55"/>
      <c r="BJ20" s="55"/>
      <c r="BK20" s="55"/>
      <c r="BL20" s="14" t="s">
        <v>71</v>
      </c>
      <c r="BM20" s="14" t="s">
        <v>85</v>
      </c>
      <c r="BN20"/>
    </row>
    <row r="21" spans="1:66" x14ac:dyDescent="0.2">
      <c r="A21" s="15">
        <f>SUM(H21:BK21)/F21</f>
        <v>363.77777777777777</v>
      </c>
      <c r="B21" s="14">
        <v>15</v>
      </c>
      <c r="C21" s="14" t="s">
        <v>73</v>
      </c>
      <c r="D21" s="14" t="s">
        <v>7</v>
      </c>
      <c r="E21" s="14" t="s">
        <v>17</v>
      </c>
      <c r="F21" s="14">
        <f>COUNT(H21:BK21)</f>
        <v>9</v>
      </c>
      <c r="G21" s="14">
        <v>5</v>
      </c>
      <c r="H21" s="36">
        <v>388</v>
      </c>
      <c r="I21" s="36">
        <v>364</v>
      </c>
      <c r="J21" s="36"/>
      <c r="K21" s="36"/>
      <c r="L21" s="36">
        <v>374</v>
      </c>
      <c r="M21" s="36">
        <v>358</v>
      </c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>
        <v>350</v>
      </c>
      <c r="AC21" s="36">
        <v>342</v>
      </c>
      <c r="AD21" s="36"/>
      <c r="AE21" s="36"/>
      <c r="AF21" s="36"/>
      <c r="AG21" s="36"/>
      <c r="AH21" s="37"/>
      <c r="AI21" s="49"/>
      <c r="AJ21" s="49"/>
      <c r="AK21" s="36"/>
      <c r="AL21" s="36"/>
      <c r="AM21" s="36"/>
      <c r="AN21" s="36"/>
      <c r="AO21" s="36"/>
      <c r="AP21" s="36"/>
      <c r="AQ21" s="36"/>
      <c r="AR21" s="36"/>
      <c r="AS21" s="36"/>
      <c r="AT21" s="49"/>
      <c r="AU21" s="36"/>
      <c r="AV21" s="36"/>
      <c r="AW21" s="36"/>
      <c r="AX21" s="36"/>
      <c r="AY21" s="36"/>
      <c r="AZ21" s="36"/>
      <c r="BA21" s="36"/>
      <c r="BB21" s="36"/>
      <c r="BC21" s="36"/>
      <c r="BD21" s="36">
        <v>367</v>
      </c>
      <c r="BE21" s="36">
        <v>360</v>
      </c>
      <c r="BF21" s="36">
        <v>371</v>
      </c>
      <c r="BG21" s="19"/>
      <c r="BH21" s="55"/>
      <c r="BI21" s="55"/>
      <c r="BJ21" s="55"/>
      <c r="BK21" s="55"/>
      <c r="BL21" s="14" t="s">
        <v>73</v>
      </c>
      <c r="BM21" s="14" t="s">
        <v>7</v>
      </c>
      <c r="BN21"/>
    </row>
    <row r="22" spans="1:66" x14ac:dyDescent="0.2">
      <c r="A22" s="15">
        <f>SUM(H22:BK22)/F22</f>
        <v>372.55555555555554</v>
      </c>
      <c r="B22" s="14">
        <v>16</v>
      </c>
      <c r="C22" s="14" t="s">
        <v>76</v>
      </c>
      <c r="D22" s="14" t="s">
        <v>87</v>
      </c>
      <c r="E22" s="14" t="s">
        <v>17</v>
      </c>
      <c r="F22" s="14">
        <f>COUNT(H22:BK22)</f>
        <v>9</v>
      </c>
      <c r="G22" s="14">
        <v>5</v>
      </c>
      <c r="H22" s="36">
        <v>391</v>
      </c>
      <c r="I22" s="36">
        <v>393</v>
      </c>
      <c r="J22" s="36"/>
      <c r="K22" s="36"/>
      <c r="L22" s="36">
        <v>365</v>
      </c>
      <c r="M22" s="36">
        <v>355</v>
      </c>
      <c r="N22" s="36"/>
      <c r="O22" s="36"/>
      <c r="P22" s="36"/>
      <c r="Q22" s="36"/>
      <c r="R22" s="36"/>
      <c r="S22" s="36"/>
      <c r="T22" s="36">
        <v>335</v>
      </c>
      <c r="U22" s="36">
        <v>341</v>
      </c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7"/>
      <c r="AI22" s="49"/>
      <c r="AJ22" s="49"/>
      <c r="AK22" s="36"/>
      <c r="AL22" s="36"/>
      <c r="AM22" s="36"/>
      <c r="AN22" s="36"/>
      <c r="AO22" s="36"/>
      <c r="AP22" s="36"/>
      <c r="AQ22" s="36"/>
      <c r="AR22" s="36"/>
      <c r="AS22" s="36"/>
      <c r="AT22" s="49"/>
      <c r="AU22" s="36"/>
      <c r="AV22" s="36"/>
      <c r="AW22" s="36"/>
      <c r="AX22" s="36"/>
      <c r="AY22" s="36"/>
      <c r="AZ22" s="36"/>
      <c r="BA22" s="36"/>
      <c r="BB22" s="36"/>
      <c r="BC22" s="36"/>
      <c r="BD22" s="36">
        <v>421</v>
      </c>
      <c r="BE22" s="36">
        <v>377</v>
      </c>
      <c r="BF22" s="36">
        <v>375</v>
      </c>
      <c r="BG22" s="19"/>
      <c r="BH22" s="55"/>
      <c r="BI22" s="55"/>
      <c r="BJ22" s="55"/>
      <c r="BK22" s="55"/>
      <c r="BL22" s="14" t="s">
        <v>76</v>
      </c>
      <c r="BM22" s="14" t="s">
        <v>87</v>
      </c>
      <c r="BN22"/>
    </row>
    <row r="23" spans="1:66" x14ac:dyDescent="0.2">
      <c r="A23" s="15">
        <f>SUM(H23:BK23)/F23</f>
        <v>373.64285714285717</v>
      </c>
      <c r="B23" s="14">
        <v>17</v>
      </c>
      <c r="C23" s="14" t="s">
        <v>109</v>
      </c>
      <c r="D23" s="14" t="s">
        <v>121</v>
      </c>
      <c r="E23" s="14" t="s">
        <v>15</v>
      </c>
      <c r="F23" s="14">
        <f>COUNT(H23:BK23)</f>
        <v>14</v>
      </c>
      <c r="G23" s="14">
        <v>8</v>
      </c>
      <c r="H23" s="36"/>
      <c r="I23" s="36"/>
      <c r="J23" s="36">
        <v>366</v>
      </c>
      <c r="K23" s="36">
        <v>354</v>
      </c>
      <c r="L23" s="36"/>
      <c r="M23" s="36"/>
      <c r="N23" s="36"/>
      <c r="O23" s="36"/>
      <c r="P23" s="36">
        <v>396</v>
      </c>
      <c r="Q23" s="36">
        <v>352</v>
      </c>
      <c r="R23" s="36"/>
      <c r="S23" s="36"/>
      <c r="T23" s="36"/>
      <c r="U23" s="36"/>
      <c r="V23" s="36"/>
      <c r="W23" s="36"/>
      <c r="X23" s="36">
        <v>376</v>
      </c>
      <c r="Y23" s="36">
        <v>363</v>
      </c>
      <c r="Z23" s="36"/>
      <c r="AA23" s="36"/>
      <c r="AB23" s="36"/>
      <c r="AC23" s="36"/>
      <c r="AD23" s="36"/>
      <c r="AE23" s="36"/>
      <c r="AF23" s="36">
        <v>353</v>
      </c>
      <c r="AG23" s="36">
        <v>353</v>
      </c>
      <c r="AH23" s="37"/>
      <c r="AI23" s="49"/>
      <c r="AJ23" s="49"/>
      <c r="AK23" s="36"/>
      <c r="AL23" s="36"/>
      <c r="AM23" s="36"/>
      <c r="AN23" s="36"/>
      <c r="AO23" s="36"/>
      <c r="AP23" s="36"/>
      <c r="AQ23" s="36"/>
      <c r="AR23" s="36"/>
      <c r="AS23" s="36"/>
      <c r="AT23" s="49"/>
      <c r="AU23" s="36"/>
      <c r="AV23" s="36"/>
      <c r="AW23" s="36">
        <v>374</v>
      </c>
      <c r="AX23" s="36"/>
      <c r="AY23" s="36"/>
      <c r="AZ23" s="36">
        <v>392</v>
      </c>
      <c r="BA23" s="36">
        <v>401</v>
      </c>
      <c r="BB23" s="36"/>
      <c r="BC23" s="36"/>
      <c r="BD23" s="36">
        <v>397</v>
      </c>
      <c r="BE23" s="36">
        <v>370</v>
      </c>
      <c r="BF23" s="36">
        <v>384</v>
      </c>
      <c r="BG23" s="19"/>
      <c r="BH23" s="55"/>
      <c r="BI23" s="55"/>
      <c r="BJ23" s="55"/>
      <c r="BK23" s="55"/>
      <c r="BL23" s="14" t="s">
        <v>109</v>
      </c>
      <c r="BM23" s="14" t="s">
        <v>121</v>
      </c>
      <c r="BN23"/>
    </row>
    <row r="24" spans="1:66" x14ac:dyDescent="0.2">
      <c r="A24" s="15">
        <f>SUM(H24:BK24)/F24</f>
        <v>374.71428571428572</v>
      </c>
      <c r="B24" s="14">
        <v>18</v>
      </c>
      <c r="C24" s="14" t="s">
        <v>114</v>
      </c>
      <c r="D24" s="14" t="s">
        <v>126</v>
      </c>
      <c r="E24" s="14" t="s">
        <v>15</v>
      </c>
      <c r="F24" s="14">
        <f>COUNT(H24:BK24)</f>
        <v>7</v>
      </c>
      <c r="G24" s="14">
        <v>5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>
        <v>411</v>
      </c>
      <c r="Y24" s="36">
        <v>360</v>
      </c>
      <c r="Z24" s="36"/>
      <c r="AA24" s="36"/>
      <c r="AB24" s="36"/>
      <c r="AC24" s="36"/>
      <c r="AD24" s="36"/>
      <c r="AE24" s="36"/>
      <c r="AF24" s="36"/>
      <c r="AG24" s="36"/>
      <c r="AH24" s="37"/>
      <c r="AI24" s="49"/>
      <c r="AJ24" s="49"/>
      <c r="AK24" s="36"/>
      <c r="AL24" s="36"/>
      <c r="AM24" s="36">
        <v>403</v>
      </c>
      <c r="AN24" s="46" t="s">
        <v>118</v>
      </c>
      <c r="AO24" s="36"/>
      <c r="AP24" s="36"/>
      <c r="AQ24" s="36"/>
      <c r="AR24" s="36"/>
      <c r="AS24" s="36"/>
      <c r="AT24" s="49"/>
      <c r="AU24" s="36"/>
      <c r="AV24" s="36"/>
      <c r="AW24" s="36">
        <v>347</v>
      </c>
      <c r="AX24" s="36"/>
      <c r="AY24" s="36"/>
      <c r="AZ24" s="36"/>
      <c r="BA24" s="36"/>
      <c r="BB24" s="36"/>
      <c r="BC24" s="36"/>
      <c r="BD24" s="36">
        <v>356</v>
      </c>
      <c r="BE24" s="36">
        <v>363</v>
      </c>
      <c r="BF24" s="36">
        <v>383</v>
      </c>
      <c r="BG24" s="19"/>
      <c r="BH24" s="55"/>
      <c r="BI24" s="55"/>
      <c r="BJ24" s="55"/>
      <c r="BK24" s="55"/>
      <c r="BL24" s="14" t="s">
        <v>114</v>
      </c>
      <c r="BM24" s="14" t="s">
        <v>126</v>
      </c>
      <c r="BN24"/>
    </row>
    <row r="25" spans="1:66" x14ac:dyDescent="0.2">
      <c r="A25" s="15">
        <f>SUM(H25:BK25)/F25</f>
        <v>378.26666666666665</v>
      </c>
      <c r="B25" s="14">
        <v>19</v>
      </c>
      <c r="C25" s="14" t="s">
        <v>107</v>
      </c>
      <c r="D25" s="14" t="s">
        <v>119</v>
      </c>
      <c r="E25" s="14" t="s">
        <v>15</v>
      </c>
      <c r="F25" s="14">
        <f>COUNT(H25:BK25)</f>
        <v>15</v>
      </c>
      <c r="G25" s="14">
        <v>9</v>
      </c>
      <c r="H25" s="36"/>
      <c r="I25" s="36"/>
      <c r="J25" s="36">
        <v>364</v>
      </c>
      <c r="K25" s="36">
        <v>341</v>
      </c>
      <c r="L25" s="36"/>
      <c r="M25" s="36"/>
      <c r="N25" s="36"/>
      <c r="O25" s="36"/>
      <c r="P25" s="36">
        <v>386</v>
      </c>
      <c r="Q25" s="36">
        <v>355</v>
      </c>
      <c r="R25" s="36"/>
      <c r="S25" s="36"/>
      <c r="T25" s="36"/>
      <c r="U25" s="36"/>
      <c r="V25" s="36"/>
      <c r="W25" s="36"/>
      <c r="X25" s="36">
        <v>393</v>
      </c>
      <c r="Y25" s="36">
        <v>371</v>
      </c>
      <c r="Z25" s="36"/>
      <c r="AA25" s="36"/>
      <c r="AB25" s="36"/>
      <c r="AC25" s="36"/>
      <c r="AD25" s="36">
        <v>381</v>
      </c>
      <c r="AE25" s="36">
        <v>363</v>
      </c>
      <c r="AF25" s="36"/>
      <c r="AG25" s="36"/>
      <c r="AH25" s="37"/>
      <c r="AI25" s="49"/>
      <c r="AJ25" s="49"/>
      <c r="AK25" s="36"/>
      <c r="AL25" s="36"/>
      <c r="AM25" s="36">
        <v>370</v>
      </c>
      <c r="AN25" s="36">
        <v>386</v>
      </c>
      <c r="AO25" s="36"/>
      <c r="AP25" s="36"/>
      <c r="AQ25" s="36"/>
      <c r="AR25" s="36"/>
      <c r="AS25" s="36"/>
      <c r="AT25" s="49"/>
      <c r="AU25" s="36"/>
      <c r="AV25" s="36"/>
      <c r="AW25" s="36">
        <v>362</v>
      </c>
      <c r="AX25" s="36"/>
      <c r="AY25" s="36"/>
      <c r="AZ25" s="36">
        <v>420</v>
      </c>
      <c r="BA25" s="46" t="s">
        <v>118</v>
      </c>
      <c r="BB25" s="46"/>
      <c r="BC25" s="46"/>
      <c r="BD25" s="36">
        <v>394</v>
      </c>
      <c r="BE25" s="36">
        <v>385</v>
      </c>
      <c r="BF25" s="36">
        <v>403</v>
      </c>
      <c r="BG25" s="19"/>
      <c r="BH25" s="55"/>
      <c r="BI25" s="55"/>
      <c r="BJ25" s="55"/>
      <c r="BK25" s="55"/>
      <c r="BL25" s="14" t="s">
        <v>107</v>
      </c>
      <c r="BM25" s="14" t="s">
        <v>119</v>
      </c>
      <c r="BN25"/>
    </row>
    <row r="26" spans="1:66" x14ac:dyDescent="0.2">
      <c r="A26" s="15">
        <f>SUM(H26:BK26)/F26</f>
        <v>381.57142857142856</v>
      </c>
      <c r="B26" s="14">
        <v>20</v>
      </c>
      <c r="C26" s="14" t="s">
        <v>79</v>
      </c>
      <c r="D26" s="14" t="s">
        <v>90</v>
      </c>
      <c r="E26" s="14" t="s">
        <v>30</v>
      </c>
      <c r="F26" s="14">
        <f>COUNT(H26:BK26)</f>
        <v>7</v>
      </c>
      <c r="G26" s="14">
        <v>5</v>
      </c>
      <c r="H26" s="36">
        <v>401</v>
      </c>
      <c r="I26" s="57" t="s">
        <v>118</v>
      </c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>
        <v>366</v>
      </c>
      <c r="U26" s="36">
        <v>360</v>
      </c>
      <c r="V26" s="36"/>
      <c r="W26" s="36"/>
      <c r="X26" s="36"/>
      <c r="Y26" s="36"/>
      <c r="Z26" s="36"/>
      <c r="AA26" s="36"/>
      <c r="AB26" s="36">
        <v>362</v>
      </c>
      <c r="AC26" s="46" t="s">
        <v>118</v>
      </c>
      <c r="AD26" s="36"/>
      <c r="AE26" s="36"/>
      <c r="AF26" s="36"/>
      <c r="AG26" s="36"/>
      <c r="AH26" s="37"/>
      <c r="AI26" s="49"/>
      <c r="AJ26" s="49"/>
      <c r="AK26" s="36"/>
      <c r="AL26" s="36"/>
      <c r="AM26" s="36"/>
      <c r="AN26" s="36"/>
      <c r="AO26" s="36"/>
      <c r="AP26" s="36"/>
      <c r="AQ26" s="36"/>
      <c r="AR26" s="36"/>
      <c r="AS26" s="36"/>
      <c r="AT26" s="49"/>
      <c r="AU26" s="36"/>
      <c r="AV26" s="36"/>
      <c r="AW26" s="36"/>
      <c r="AX26" s="36"/>
      <c r="AY26" s="36"/>
      <c r="AZ26" s="36"/>
      <c r="BA26" s="36"/>
      <c r="BB26" s="36"/>
      <c r="BC26" s="36"/>
      <c r="BD26" s="36">
        <v>397</v>
      </c>
      <c r="BE26" s="36">
        <v>393</v>
      </c>
      <c r="BF26" s="36">
        <v>392</v>
      </c>
      <c r="BG26" s="19"/>
      <c r="BH26" s="55"/>
      <c r="BI26" s="55"/>
      <c r="BJ26" s="55"/>
      <c r="BK26" s="55"/>
      <c r="BL26" s="14" t="s">
        <v>79</v>
      </c>
      <c r="BM26" s="14" t="s">
        <v>90</v>
      </c>
      <c r="BN26"/>
    </row>
    <row r="27" spans="1:66" x14ac:dyDescent="0.2">
      <c r="A27" s="15">
        <f>SUM(H27:BK27)/F27</f>
        <v>385.61538461538464</v>
      </c>
      <c r="B27" s="14">
        <v>21</v>
      </c>
      <c r="C27" s="14" t="s">
        <v>78</v>
      </c>
      <c r="D27" s="14" t="s">
        <v>89</v>
      </c>
      <c r="E27" s="14" t="s">
        <v>30</v>
      </c>
      <c r="F27" s="14">
        <f>COUNT(H27:BK27)</f>
        <v>13</v>
      </c>
      <c r="G27" s="14">
        <v>7</v>
      </c>
      <c r="H27" s="36">
        <v>467</v>
      </c>
      <c r="I27" s="36">
        <v>432</v>
      </c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>
        <v>403</v>
      </c>
      <c r="U27" s="36">
        <v>417</v>
      </c>
      <c r="V27" s="36"/>
      <c r="W27" s="36"/>
      <c r="X27" s="36"/>
      <c r="Y27" s="36"/>
      <c r="Z27" s="36"/>
      <c r="AA27" s="36"/>
      <c r="AB27" s="36">
        <v>398</v>
      </c>
      <c r="AC27" s="36">
        <v>314</v>
      </c>
      <c r="AD27" s="36"/>
      <c r="AE27" s="36"/>
      <c r="AF27" s="36"/>
      <c r="AG27" s="36"/>
      <c r="AH27" s="37"/>
      <c r="AI27" s="49"/>
      <c r="AJ27" s="49"/>
      <c r="AK27" s="36"/>
      <c r="AL27" s="36"/>
      <c r="AM27" s="36"/>
      <c r="AN27" s="36"/>
      <c r="AO27" s="36">
        <v>373</v>
      </c>
      <c r="AP27" s="36">
        <v>380</v>
      </c>
      <c r="AQ27" s="36"/>
      <c r="AR27" s="36"/>
      <c r="AS27" s="36"/>
      <c r="AT27" s="49"/>
      <c r="AU27" s="36"/>
      <c r="AV27" s="36"/>
      <c r="AW27" s="36"/>
      <c r="AX27" s="36">
        <v>348</v>
      </c>
      <c r="AY27" s="36">
        <v>410</v>
      </c>
      <c r="AZ27" s="36"/>
      <c r="BA27" s="36"/>
      <c r="BB27" s="36"/>
      <c r="BC27" s="36"/>
      <c r="BD27" s="36">
        <v>355</v>
      </c>
      <c r="BE27" s="36">
        <v>370</v>
      </c>
      <c r="BF27" s="36">
        <v>346</v>
      </c>
      <c r="BG27" s="19"/>
      <c r="BH27" s="55"/>
      <c r="BI27" s="55"/>
      <c r="BJ27" s="55"/>
      <c r="BK27" s="55"/>
      <c r="BL27" s="14" t="s">
        <v>78</v>
      </c>
      <c r="BM27" s="14" t="s">
        <v>89</v>
      </c>
      <c r="BN27"/>
    </row>
    <row r="28" spans="1:66" x14ac:dyDescent="0.2">
      <c r="A28" s="15">
        <f>SUM(H28:BK28)/F28</f>
        <v>395.18181818181819</v>
      </c>
      <c r="B28" s="14">
        <v>22</v>
      </c>
      <c r="C28" s="14" t="s">
        <v>75</v>
      </c>
      <c r="D28" s="14" t="s">
        <v>66</v>
      </c>
      <c r="E28" s="14" t="s">
        <v>17</v>
      </c>
      <c r="F28" s="14">
        <f>COUNT(H28:BK28)</f>
        <v>11</v>
      </c>
      <c r="G28" s="14">
        <v>6</v>
      </c>
      <c r="H28" s="36">
        <v>395</v>
      </c>
      <c r="I28" s="36">
        <v>380</v>
      </c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>
        <v>361</v>
      </c>
      <c r="AC28" s="36">
        <v>372</v>
      </c>
      <c r="AD28" s="36"/>
      <c r="AE28" s="36"/>
      <c r="AF28" s="36"/>
      <c r="AG28" s="36"/>
      <c r="AH28" s="37"/>
      <c r="AI28" s="49"/>
      <c r="AJ28" s="49"/>
      <c r="AK28" s="36">
        <v>384</v>
      </c>
      <c r="AL28" s="36">
        <v>392</v>
      </c>
      <c r="AM28" s="36"/>
      <c r="AN28" s="36"/>
      <c r="AO28" s="36"/>
      <c r="AP28" s="36"/>
      <c r="AQ28" s="36"/>
      <c r="AR28" s="36"/>
      <c r="AS28" s="36"/>
      <c r="AT28" s="49"/>
      <c r="AU28" s="36"/>
      <c r="AV28" s="36"/>
      <c r="AW28" s="36"/>
      <c r="AX28" s="36"/>
      <c r="AY28" s="36"/>
      <c r="AZ28" s="36"/>
      <c r="BA28" s="36"/>
      <c r="BB28" s="36">
        <v>437</v>
      </c>
      <c r="BC28" s="36">
        <v>411</v>
      </c>
      <c r="BD28" s="36">
        <v>403</v>
      </c>
      <c r="BE28" s="36">
        <v>398</v>
      </c>
      <c r="BF28" s="36">
        <v>414</v>
      </c>
      <c r="BG28" s="19"/>
      <c r="BH28" s="55"/>
      <c r="BI28" s="55"/>
      <c r="BJ28" s="55"/>
      <c r="BK28" s="55"/>
      <c r="BL28" s="14" t="s">
        <v>75</v>
      </c>
      <c r="BM28" s="14" t="s">
        <v>66</v>
      </c>
      <c r="BN28"/>
    </row>
    <row r="29" spans="1:66" x14ac:dyDescent="0.2">
      <c r="A29" s="15">
        <f>SUM(H29:BK29)/F29</f>
        <v>397</v>
      </c>
      <c r="B29" s="14">
        <v>23</v>
      </c>
      <c r="C29" s="14" t="s">
        <v>132</v>
      </c>
      <c r="D29" s="14" t="s">
        <v>122</v>
      </c>
      <c r="E29" s="14" t="s">
        <v>15</v>
      </c>
      <c r="F29" s="14">
        <f>COUNT(H29:BK29)</f>
        <v>4</v>
      </c>
      <c r="G29" s="14">
        <v>2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>
        <v>394</v>
      </c>
      <c r="Y29" s="36">
        <v>371</v>
      </c>
      <c r="Z29" s="36"/>
      <c r="AA29" s="36"/>
      <c r="AB29" s="36"/>
      <c r="AC29" s="36"/>
      <c r="AD29" s="36"/>
      <c r="AE29" s="36"/>
      <c r="AF29" s="36"/>
      <c r="AG29" s="36"/>
      <c r="AH29" s="37"/>
      <c r="AI29" s="49"/>
      <c r="AJ29" s="49"/>
      <c r="AK29" s="36"/>
      <c r="AL29" s="36"/>
      <c r="AM29" s="36"/>
      <c r="AN29" s="36"/>
      <c r="AO29" s="36"/>
      <c r="AP29" s="36"/>
      <c r="AQ29" s="36"/>
      <c r="AR29" s="36"/>
      <c r="AS29" s="36"/>
      <c r="AT29" s="49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>
        <v>414</v>
      </c>
      <c r="BF29" s="36">
        <v>409</v>
      </c>
      <c r="BG29" s="19"/>
      <c r="BH29" s="55"/>
      <c r="BI29" s="55"/>
      <c r="BJ29" s="55"/>
      <c r="BK29" s="55"/>
      <c r="BL29" s="14" t="s">
        <v>132</v>
      </c>
      <c r="BM29" s="14" t="s">
        <v>122</v>
      </c>
      <c r="BN29"/>
    </row>
    <row r="30" spans="1:66" x14ac:dyDescent="0.2">
      <c r="A30" s="15">
        <f>SUM(H30:BK30)/F30</f>
        <v>397.36363636363637</v>
      </c>
      <c r="B30" s="14">
        <v>24</v>
      </c>
      <c r="C30" s="14" t="s">
        <v>111</v>
      </c>
      <c r="D30" s="14" t="s">
        <v>123</v>
      </c>
      <c r="E30" s="14" t="s">
        <v>15</v>
      </c>
      <c r="F30" s="14">
        <f>COUNT(H30:BK30)</f>
        <v>11</v>
      </c>
      <c r="G30" s="14">
        <v>7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>
        <v>415</v>
      </c>
      <c r="S30" s="36">
        <v>431</v>
      </c>
      <c r="T30" s="36">
        <v>388</v>
      </c>
      <c r="U30" s="36">
        <v>403</v>
      </c>
      <c r="V30" s="36"/>
      <c r="W30" s="36"/>
      <c r="X30" s="36">
        <v>403</v>
      </c>
      <c r="Y30" s="36">
        <v>421</v>
      </c>
      <c r="Z30" s="36"/>
      <c r="AA30" s="36"/>
      <c r="AB30" s="36">
        <v>369</v>
      </c>
      <c r="AC30" s="36">
        <v>365</v>
      </c>
      <c r="AD30" s="36"/>
      <c r="AE30" s="36"/>
      <c r="AF30" s="36"/>
      <c r="AG30" s="36"/>
      <c r="AH30" s="37"/>
      <c r="AI30" s="49"/>
      <c r="AJ30" s="49"/>
      <c r="AK30" s="36"/>
      <c r="AL30" s="36"/>
      <c r="AM30" s="36"/>
      <c r="AN30" s="36"/>
      <c r="AO30" s="36">
        <v>355</v>
      </c>
      <c r="AP30" s="36">
        <v>387</v>
      </c>
      <c r="AQ30" s="36"/>
      <c r="AR30" s="36"/>
      <c r="AS30" s="36"/>
      <c r="AT30" s="49"/>
      <c r="AU30" s="36"/>
      <c r="AV30" s="36"/>
      <c r="AW30" s="36"/>
      <c r="AX30" s="36"/>
      <c r="AY30" s="36"/>
      <c r="AZ30" s="36"/>
      <c r="BA30" s="36"/>
      <c r="BB30" s="36"/>
      <c r="BC30" s="36"/>
      <c r="BD30" s="46" t="s">
        <v>118</v>
      </c>
      <c r="BE30" s="36">
        <v>434</v>
      </c>
      <c r="BF30" s="46" t="s">
        <v>118</v>
      </c>
      <c r="BG30" s="19"/>
      <c r="BH30" s="55"/>
      <c r="BI30" s="55"/>
      <c r="BJ30" s="55"/>
      <c r="BK30" s="55"/>
      <c r="BL30" s="14" t="s">
        <v>111</v>
      </c>
      <c r="BM30" s="14" t="s">
        <v>123</v>
      </c>
      <c r="BN30"/>
    </row>
    <row r="31" spans="1:66" x14ac:dyDescent="0.2">
      <c r="A31" s="15">
        <f>SUM(H31:BK31)/F31</f>
        <v>400.2</v>
      </c>
      <c r="B31" s="14">
        <v>25</v>
      </c>
      <c r="C31" s="14" t="s">
        <v>72</v>
      </c>
      <c r="D31" s="14" t="s">
        <v>32</v>
      </c>
      <c r="E31" s="14" t="s">
        <v>15</v>
      </c>
      <c r="F31" s="14">
        <f>COUNT(H31:BK31)</f>
        <v>10</v>
      </c>
      <c r="G31" s="14">
        <v>7</v>
      </c>
      <c r="H31" s="36">
        <v>367</v>
      </c>
      <c r="I31" s="36">
        <v>384</v>
      </c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>
        <v>353</v>
      </c>
      <c r="U31" s="46" t="s">
        <v>118</v>
      </c>
      <c r="V31" s="36"/>
      <c r="W31" s="36"/>
      <c r="X31" s="36">
        <v>385</v>
      </c>
      <c r="Y31" s="46" t="s">
        <v>118</v>
      </c>
      <c r="Z31" s="36"/>
      <c r="AA31" s="36"/>
      <c r="AB31" s="36"/>
      <c r="AC31" s="36"/>
      <c r="AD31" s="36"/>
      <c r="AE31" s="36"/>
      <c r="AF31" s="36"/>
      <c r="AG31" s="36"/>
      <c r="AH31" s="37"/>
      <c r="AI31" s="49"/>
      <c r="AJ31" s="49"/>
      <c r="AK31" s="36"/>
      <c r="AL31" s="36"/>
      <c r="AM31" s="36"/>
      <c r="AN31" s="36"/>
      <c r="AO31" s="36"/>
      <c r="AP31" s="36"/>
      <c r="AQ31" s="36"/>
      <c r="AR31" s="36"/>
      <c r="AS31" s="36"/>
      <c r="AT31" s="49"/>
      <c r="AU31" s="36"/>
      <c r="AV31" s="36"/>
      <c r="AW31" s="36">
        <v>412</v>
      </c>
      <c r="AX31" s="36"/>
      <c r="AY31" s="36"/>
      <c r="AZ31" s="36">
        <v>402</v>
      </c>
      <c r="BA31" s="36">
        <v>450</v>
      </c>
      <c r="BB31" s="36"/>
      <c r="BC31" s="36"/>
      <c r="BD31" s="36">
        <v>392</v>
      </c>
      <c r="BE31" s="36">
        <v>422</v>
      </c>
      <c r="BF31" s="36">
        <v>435</v>
      </c>
      <c r="BG31" s="19"/>
      <c r="BH31" s="55"/>
      <c r="BI31" s="55"/>
      <c r="BJ31" s="55"/>
      <c r="BK31" s="55"/>
      <c r="BL31" s="14" t="s">
        <v>72</v>
      </c>
      <c r="BM31" s="14" t="s">
        <v>32</v>
      </c>
      <c r="BN31"/>
    </row>
    <row r="32" spans="1:66" x14ac:dyDescent="0.2">
      <c r="A32" s="15">
        <f>SUM(H32:BK32)/F32</f>
        <v>404.92307692307691</v>
      </c>
      <c r="B32" s="14">
        <v>26</v>
      </c>
      <c r="C32" s="14" t="s">
        <v>99</v>
      </c>
      <c r="D32" s="14" t="s">
        <v>105</v>
      </c>
      <c r="E32" s="14" t="s">
        <v>24</v>
      </c>
      <c r="F32" s="14">
        <f>COUNT(H32:BK32)</f>
        <v>13</v>
      </c>
      <c r="G32" s="14">
        <v>7</v>
      </c>
      <c r="H32" s="36"/>
      <c r="I32" s="36"/>
      <c r="J32" s="36"/>
      <c r="K32" s="36"/>
      <c r="L32" s="36">
        <v>396</v>
      </c>
      <c r="M32" s="36">
        <v>407</v>
      </c>
      <c r="N32" s="36"/>
      <c r="O32" s="36"/>
      <c r="P32" s="36"/>
      <c r="Q32" s="36"/>
      <c r="R32" s="36"/>
      <c r="S32" s="36"/>
      <c r="T32" s="36"/>
      <c r="U32" s="36"/>
      <c r="V32" s="36">
        <v>405</v>
      </c>
      <c r="W32" s="36">
        <v>410</v>
      </c>
      <c r="X32" s="36"/>
      <c r="Y32" s="36"/>
      <c r="Z32" s="36">
        <v>397</v>
      </c>
      <c r="AA32" s="36">
        <v>406</v>
      </c>
      <c r="AB32" s="36"/>
      <c r="AC32" s="36"/>
      <c r="AD32" s="36">
        <v>381</v>
      </c>
      <c r="AE32" s="36">
        <v>367</v>
      </c>
      <c r="AF32" s="36"/>
      <c r="AG32" s="36"/>
      <c r="AH32" s="37"/>
      <c r="AI32" s="49"/>
      <c r="AJ32" s="49"/>
      <c r="AK32" s="36"/>
      <c r="AL32" s="36"/>
      <c r="AM32" s="36"/>
      <c r="AN32" s="36"/>
      <c r="AO32" s="36"/>
      <c r="AP32" s="36"/>
      <c r="AQ32" s="36"/>
      <c r="AR32" s="36"/>
      <c r="AS32" s="36"/>
      <c r="AT32" s="49"/>
      <c r="AU32" s="36">
        <v>412</v>
      </c>
      <c r="AV32" s="36">
        <v>454</v>
      </c>
      <c r="AW32" s="36"/>
      <c r="AX32" s="36"/>
      <c r="AY32" s="36"/>
      <c r="AZ32" s="36"/>
      <c r="BA32" s="36"/>
      <c r="BB32" s="36"/>
      <c r="BC32" s="36"/>
      <c r="BD32" s="36">
        <v>397</v>
      </c>
      <c r="BE32" s="36">
        <v>426</v>
      </c>
      <c r="BF32" s="36">
        <v>406</v>
      </c>
      <c r="BG32" s="19"/>
      <c r="BH32" s="55"/>
      <c r="BI32" s="55"/>
      <c r="BJ32" s="55"/>
      <c r="BK32" s="55"/>
      <c r="BL32" s="14" t="s">
        <v>99</v>
      </c>
      <c r="BM32" s="14" t="s">
        <v>105</v>
      </c>
      <c r="BN32"/>
    </row>
    <row r="33" spans="1:66" x14ac:dyDescent="0.2">
      <c r="A33" s="15">
        <f>SUM(H33:BK33)/F33</f>
        <v>406.3125</v>
      </c>
      <c r="B33" s="14">
        <v>27</v>
      </c>
      <c r="C33" s="14" t="s">
        <v>101</v>
      </c>
      <c r="D33" s="14" t="s">
        <v>106</v>
      </c>
      <c r="E33" s="14" t="s">
        <v>24</v>
      </c>
      <c r="F33" s="14">
        <f>COUNT(H33:BK33)</f>
        <v>16</v>
      </c>
      <c r="G33" s="14">
        <v>9</v>
      </c>
      <c r="H33" s="36"/>
      <c r="I33" s="36"/>
      <c r="J33" s="36"/>
      <c r="K33" s="36"/>
      <c r="L33" s="36">
        <v>440</v>
      </c>
      <c r="M33" s="36">
        <v>420</v>
      </c>
      <c r="N33" s="36"/>
      <c r="O33" s="36"/>
      <c r="P33" s="36"/>
      <c r="Q33" s="36"/>
      <c r="R33" s="36"/>
      <c r="S33" s="36"/>
      <c r="T33" s="36"/>
      <c r="U33" s="36"/>
      <c r="V33" s="36">
        <v>436</v>
      </c>
      <c r="W33" s="36">
        <v>403</v>
      </c>
      <c r="X33" s="36"/>
      <c r="Y33" s="36"/>
      <c r="Z33" s="36">
        <v>427</v>
      </c>
      <c r="AA33" s="46" t="s">
        <v>118</v>
      </c>
      <c r="AB33" s="36"/>
      <c r="AC33" s="36"/>
      <c r="AD33" s="36">
        <v>421</v>
      </c>
      <c r="AE33" s="36">
        <v>392</v>
      </c>
      <c r="AF33" s="36"/>
      <c r="AG33" s="36"/>
      <c r="AH33" s="37"/>
      <c r="AI33" s="49"/>
      <c r="AJ33" s="49"/>
      <c r="AK33" s="36">
        <v>394</v>
      </c>
      <c r="AL33" s="36">
        <v>422</v>
      </c>
      <c r="AM33" s="36"/>
      <c r="AN33" s="36"/>
      <c r="AO33" s="36"/>
      <c r="AP33" s="36"/>
      <c r="AQ33" s="36"/>
      <c r="AR33" s="36"/>
      <c r="AS33" s="36"/>
      <c r="AT33" s="49"/>
      <c r="AU33" s="36">
        <v>406</v>
      </c>
      <c r="AV33" s="36">
        <v>386</v>
      </c>
      <c r="AW33" s="36"/>
      <c r="AX33" s="36">
        <v>396</v>
      </c>
      <c r="AY33" s="36">
        <v>388</v>
      </c>
      <c r="AZ33" s="36"/>
      <c r="BA33" s="36"/>
      <c r="BB33" s="36"/>
      <c r="BC33" s="36"/>
      <c r="BD33" s="36">
        <v>382</v>
      </c>
      <c r="BE33" s="36">
        <v>407</v>
      </c>
      <c r="BF33" s="36">
        <v>381</v>
      </c>
      <c r="BG33" s="19"/>
      <c r="BH33" s="55"/>
      <c r="BI33" s="55"/>
      <c r="BJ33" s="55"/>
      <c r="BK33" s="55"/>
      <c r="BL33" s="14" t="s">
        <v>101</v>
      </c>
      <c r="BM33" s="14" t="s">
        <v>106</v>
      </c>
      <c r="BN33"/>
    </row>
    <row r="34" spans="1:66" x14ac:dyDescent="0.2">
      <c r="A34" s="15">
        <f>SUM(H34:BK34)/F34</f>
        <v>411.30769230769232</v>
      </c>
      <c r="B34" s="14">
        <v>28</v>
      </c>
      <c r="C34" s="14" t="s">
        <v>77</v>
      </c>
      <c r="D34" s="14" t="s">
        <v>88</v>
      </c>
      <c r="E34" s="14" t="s">
        <v>16</v>
      </c>
      <c r="F34" s="14">
        <f>COUNT(H34:BK34)</f>
        <v>13</v>
      </c>
      <c r="G34" s="14">
        <v>8</v>
      </c>
      <c r="H34" s="36">
        <v>426</v>
      </c>
      <c r="I34" s="36">
        <v>427</v>
      </c>
      <c r="J34" s="36"/>
      <c r="K34" s="36"/>
      <c r="L34" s="36"/>
      <c r="M34" s="36"/>
      <c r="N34" s="36">
        <v>421</v>
      </c>
      <c r="O34" s="46" t="s">
        <v>118</v>
      </c>
      <c r="P34" s="46"/>
      <c r="Q34" s="46"/>
      <c r="R34" s="36"/>
      <c r="S34" s="36"/>
      <c r="T34" s="36"/>
      <c r="U34" s="36"/>
      <c r="V34" s="36">
        <v>379</v>
      </c>
      <c r="W34" s="36">
        <v>399</v>
      </c>
      <c r="X34" s="36"/>
      <c r="Y34" s="36"/>
      <c r="Z34" s="36"/>
      <c r="AA34" s="36"/>
      <c r="AB34" s="36"/>
      <c r="AC34" s="36"/>
      <c r="AD34" s="36">
        <v>439</v>
      </c>
      <c r="AE34" s="46" t="s">
        <v>118</v>
      </c>
      <c r="AF34" s="46"/>
      <c r="AG34" s="46"/>
      <c r="AH34" s="37"/>
      <c r="AI34" s="49"/>
      <c r="AJ34" s="49"/>
      <c r="AK34" s="36">
        <v>422</v>
      </c>
      <c r="AL34" s="36">
        <v>430</v>
      </c>
      <c r="AM34" s="36"/>
      <c r="AN34" s="36"/>
      <c r="AO34" s="36"/>
      <c r="AP34" s="36"/>
      <c r="AQ34" s="36"/>
      <c r="AR34" s="36"/>
      <c r="AS34" s="36"/>
      <c r="AT34" s="49"/>
      <c r="AU34" s="36">
        <v>403</v>
      </c>
      <c r="AV34" s="36">
        <v>389</v>
      </c>
      <c r="AW34" s="36"/>
      <c r="AX34" s="36"/>
      <c r="AY34" s="36"/>
      <c r="AZ34" s="36"/>
      <c r="BA34" s="36"/>
      <c r="BB34" s="36"/>
      <c r="BC34" s="36"/>
      <c r="BD34" s="36">
        <v>386</v>
      </c>
      <c r="BE34" s="36">
        <v>409</v>
      </c>
      <c r="BF34" s="36">
        <v>417</v>
      </c>
      <c r="BG34" s="19"/>
      <c r="BH34" s="55"/>
      <c r="BI34" s="55"/>
      <c r="BJ34" s="55"/>
      <c r="BK34" s="55"/>
      <c r="BL34" s="14" t="s">
        <v>77</v>
      </c>
      <c r="BM34" s="14" t="s">
        <v>88</v>
      </c>
      <c r="BN34"/>
    </row>
    <row r="35" spans="1:66" x14ac:dyDescent="0.2">
      <c r="A35" s="15">
        <f>SUM(H35:BK35)/F35</f>
        <v>414.8</v>
      </c>
      <c r="B35" s="14">
        <v>29</v>
      </c>
      <c r="C35" s="14" t="s">
        <v>130</v>
      </c>
      <c r="D35" s="14" t="s">
        <v>61</v>
      </c>
      <c r="E35" s="14" t="s">
        <v>16</v>
      </c>
      <c r="F35" s="14">
        <f>COUNT(H35:BK35)</f>
        <v>5</v>
      </c>
      <c r="G35" s="14">
        <v>3</v>
      </c>
      <c r="H35" s="36"/>
      <c r="I35" s="36"/>
      <c r="J35" s="36"/>
      <c r="K35" s="36"/>
      <c r="L35" s="36"/>
      <c r="M35" s="36"/>
      <c r="N35" s="36">
        <v>435</v>
      </c>
      <c r="O35" s="46" t="s">
        <v>118</v>
      </c>
      <c r="P35" s="46"/>
      <c r="Q35" s="4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>
        <v>430</v>
      </c>
      <c r="AG35" s="36">
        <v>402</v>
      </c>
      <c r="AH35" s="37"/>
      <c r="AI35" s="49"/>
      <c r="AJ35" s="49"/>
      <c r="AK35" s="36"/>
      <c r="AL35" s="36"/>
      <c r="AM35" s="36"/>
      <c r="AN35" s="36"/>
      <c r="AO35" s="36"/>
      <c r="AP35" s="36"/>
      <c r="AQ35" s="36"/>
      <c r="AR35" s="36"/>
      <c r="AS35" s="36"/>
      <c r="AT35" s="49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>
        <v>404</v>
      </c>
      <c r="BF35" s="36">
        <v>403</v>
      </c>
      <c r="BG35" s="19"/>
      <c r="BH35" s="55"/>
      <c r="BI35" s="55"/>
      <c r="BJ35" s="55"/>
      <c r="BK35" s="55"/>
      <c r="BL35" s="14" t="s">
        <v>130</v>
      </c>
      <c r="BM35" s="14" t="s">
        <v>61</v>
      </c>
      <c r="BN35"/>
    </row>
    <row r="36" spans="1:66" x14ac:dyDescent="0.2">
      <c r="A36" s="15">
        <f>SUM(H36:BK36)/F36</f>
        <v>416.38461538461536</v>
      </c>
      <c r="B36" s="14">
        <v>30</v>
      </c>
      <c r="C36" s="14" t="s">
        <v>97</v>
      </c>
      <c r="D36" s="14" t="s">
        <v>103</v>
      </c>
      <c r="E36" s="14" t="s">
        <v>24</v>
      </c>
      <c r="F36" s="14">
        <f>COUNT(H36:BK36)</f>
        <v>13</v>
      </c>
      <c r="G36" s="14">
        <v>7</v>
      </c>
      <c r="H36" s="36"/>
      <c r="I36" s="36"/>
      <c r="J36" s="36"/>
      <c r="K36" s="36"/>
      <c r="L36" s="36">
        <v>400</v>
      </c>
      <c r="M36" s="36">
        <v>418</v>
      </c>
      <c r="N36" s="36"/>
      <c r="O36" s="36"/>
      <c r="P36" s="36"/>
      <c r="Q36" s="36"/>
      <c r="R36" s="36"/>
      <c r="S36" s="36"/>
      <c r="T36" s="36"/>
      <c r="U36" s="36"/>
      <c r="V36" s="36">
        <v>410</v>
      </c>
      <c r="W36" s="36">
        <v>434</v>
      </c>
      <c r="X36" s="36"/>
      <c r="Y36" s="36"/>
      <c r="Z36" s="36">
        <v>402</v>
      </c>
      <c r="AA36" s="36">
        <v>438</v>
      </c>
      <c r="AB36" s="36"/>
      <c r="AC36" s="36"/>
      <c r="AD36" s="36"/>
      <c r="AE36" s="36"/>
      <c r="AF36" s="36"/>
      <c r="AG36" s="36"/>
      <c r="AH36" s="37"/>
      <c r="AI36" s="49"/>
      <c r="AJ36" s="49"/>
      <c r="AK36" s="36">
        <v>394</v>
      </c>
      <c r="AL36" s="36">
        <v>420</v>
      </c>
      <c r="AM36" s="36"/>
      <c r="AN36" s="36"/>
      <c r="AO36" s="36"/>
      <c r="AP36" s="36"/>
      <c r="AQ36" s="36"/>
      <c r="AR36" s="36"/>
      <c r="AS36" s="36"/>
      <c r="AT36" s="49"/>
      <c r="AU36" s="36">
        <v>391</v>
      </c>
      <c r="AV36" s="36">
        <v>404</v>
      </c>
      <c r="AW36" s="36"/>
      <c r="AX36" s="36"/>
      <c r="AY36" s="36"/>
      <c r="AZ36" s="36"/>
      <c r="BA36" s="36"/>
      <c r="BB36" s="36"/>
      <c r="BC36" s="36"/>
      <c r="BD36" s="36">
        <v>449</v>
      </c>
      <c r="BE36" s="36">
        <v>437</v>
      </c>
      <c r="BF36" s="36">
        <v>416</v>
      </c>
      <c r="BG36" s="19"/>
      <c r="BH36" s="55"/>
      <c r="BI36" s="55"/>
      <c r="BJ36" s="55"/>
      <c r="BK36" s="55"/>
      <c r="BL36" s="14" t="s">
        <v>97</v>
      </c>
      <c r="BM36" s="14" t="s">
        <v>103</v>
      </c>
      <c r="BN36"/>
    </row>
    <row r="37" spans="1:66" x14ac:dyDescent="0.2">
      <c r="A37" s="15">
        <f>SUM(H37:BK37)/F37</f>
        <v>421.16666666666669</v>
      </c>
      <c r="B37" s="14">
        <v>31</v>
      </c>
      <c r="C37" s="14" t="s">
        <v>100</v>
      </c>
      <c r="D37" s="14" t="s">
        <v>9</v>
      </c>
      <c r="E37" s="14" t="s">
        <v>24</v>
      </c>
      <c r="F37" s="14">
        <f>COUNT(H37:BK37)</f>
        <v>6</v>
      </c>
      <c r="G37" s="14">
        <v>4</v>
      </c>
      <c r="H37" s="36"/>
      <c r="I37" s="36"/>
      <c r="J37" s="36"/>
      <c r="K37" s="36"/>
      <c r="L37" s="36">
        <v>443</v>
      </c>
      <c r="M37" s="36">
        <v>433</v>
      </c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>
        <v>401</v>
      </c>
      <c r="AA37" s="46" t="s">
        <v>118</v>
      </c>
      <c r="AB37" s="36"/>
      <c r="AC37" s="36"/>
      <c r="AD37" s="36"/>
      <c r="AE37" s="36"/>
      <c r="AF37" s="36"/>
      <c r="AG37" s="36"/>
      <c r="AH37" s="37"/>
      <c r="AI37" s="49"/>
      <c r="AJ37" s="49"/>
      <c r="AK37" s="36"/>
      <c r="AL37" s="36"/>
      <c r="AM37" s="36"/>
      <c r="AN37" s="36"/>
      <c r="AO37" s="36"/>
      <c r="AP37" s="36"/>
      <c r="AQ37" s="36"/>
      <c r="AR37" s="36"/>
      <c r="AS37" s="36"/>
      <c r="AT37" s="49"/>
      <c r="AU37" s="36"/>
      <c r="AV37" s="36"/>
      <c r="AW37" s="36"/>
      <c r="AX37" s="36"/>
      <c r="AY37" s="36"/>
      <c r="AZ37" s="36"/>
      <c r="BA37" s="36"/>
      <c r="BB37" s="36"/>
      <c r="BC37" s="36"/>
      <c r="BD37" s="36">
        <v>413</v>
      </c>
      <c r="BE37" s="36">
        <v>429</v>
      </c>
      <c r="BF37" s="36">
        <v>408</v>
      </c>
      <c r="BG37" s="19"/>
      <c r="BH37" s="55"/>
      <c r="BI37" s="55"/>
      <c r="BJ37" s="55"/>
      <c r="BK37" s="55"/>
      <c r="BL37" s="14" t="s">
        <v>100</v>
      </c>
      <c r="BM37" s="14" t="s">
        <v>9</v>
      </c>
      <c r="BN37"/>
    </row>
    <row r="38" spans="1:66" x14ac:dyDescent="0.2">
      <c r="A38" s="15">
        <f>SUM(H38:BK38)/F38</f>
        <v>425.2</v>
      </c>
      <c r="B38" s="14">
        <v>32</v>
      </c>
      <c r="C38" s="14" t="s">
        <v>93</v>
      </c>
      <c r="D38" s="14" t="s">
        <v>95</v>
      </c>
      <c r="E38" s="14" t="s">
        <v>17</v>
      </c>
      <c r="F38" s="14">
        <f>COUNT(H38:BK38)</f>
        <v>10</v>
      </c>
      <c r="G38" s="14">
        <v>6</v>
      </c>
      <c r="H38" s="36"/>
      <c r="I38" s="36"/>
      <c r="J38" s="36">
        <v>446</v>
      </c>
      <c r="K38" s="36">
        <v>428</v>
      </c>
      <c r="L38" s="36"/>
      <c r="M38" s="36"/>
      <c r="N38" s="36"/>
      <c r="O38" s="36"/>
      <c r="P38" s="36"/>
      <c r="Q38" s="36"/>
      <c r="R38" s="36"/>
      <c r="S38" s="36"/>
      <c r="T38" s="36">
        <v>398</v>
      </c>
      <c r="U38" s="46" t="s">
        <v>118</v>
      </c>
      <c r="V38" s="36"/>
      <c r="W38" s="36"/>
      <c r="X38" s="36"/>
      <c r="Y38" s="36"/>
      <c r="Z38" s="36"/>
      <c r="AA38" s="36"/>
      <c r="AB38" s="36"/>
      <c r="AC38" s="36"/>
      <c r="AD38" s="36">
        <v>405</v>
      </c>
      <c r="AE38" s="36">
        <v>418</v>
      </c>
      <c r="AF38" s="36"/>
      <c r="AG38" s="36"/>
      <c r="AH38" s="37"/>
      <c r="AI38" s="49"/>
      <c r="AJ38" s="49"/>
      <c r="AK38" s="36"/>
      <c r="AL38" s="36"/>
      <c r="AM38" s="36">
        <v>416</v>
      </c>
      <c r="AN38" s="36">
        <v>430</v>
      </c>
      <c r="AO38" s="36"/>
      <c r="AP38" s="36"/>
      <c r="AQ38" s="36"/>
      <c r="AR38" s="36"/>
      <c r="AS38" s="36"/>
      <c r="AT38" s="49"/>
      <c r="AU38" s="36"/>
      <c r="AV38" s="36"/>
      <c r="AW38" s="36"/>
      <c r="AX38" s="36"/>
      <c r="AY38" s="36"/>
      <c r="AZ38" s="36"/>
      <c r="BA38" s="36"/>
      <c r="BB38" s="36"/>
      <c r="BC38" s="36"/>
      <c r="BD38" s="36">
        <v>427</v>
      </c>
      <c r="BE38" s="36">
        <v>436</v>
      </c>
      <c r="BF38" s="36">
        <v>448</v>
      </c>
      <c r="BG38" s="19"/>
      <c r="BH38" s="55"/>
      <c r="BI38" s="55"/>
      <c r="BJ38" s="55"/>
      <c r="BK38" s="55"/>
      <c r="BL38" s="14" t="s">
        <v>93</v>
      </c>
      <c r="BM38" s="14" t="s">
        <v>95</v>
      </c>
      <c r="BN38"/>
    </row>
    <row r="39" spans="1:66" x14ac:dyDescent="0.2">
      <c r="A39" s="15">
        <f>SUM(H39:BK39)/F39</f>
        <v>434.44444444444446</v>
      </c>
      <c r="B39" s="14">
        <v>33</v>
      </c>
      <c r="C39" s="14" t="s">
        <v>80</v>
      </c>
      <c r="D39" s="14" t="s">
        <v>91</v>
      </c>
      <c r="E39" s="14" t="s">
        <v>16</v>
      </c>
      <c r="F39" s="14">
        <f>COUNT(H39:BK39)</f>
        <v>9</v>
      </c>
      <c r="G39" s="14">
        <v>6</v>
      </c>
      <c r="H39" s="36">
        <v>485</v>
      </c>
      <c r="I39" s="36" t="s">
        <v>118</v>
      </c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7"/>
      <c r="AI39" s="49"/>
      <c r="AJ39" s="49"/>
      <c r="AK39" s="36"/>
      <c r="AL39" s="36"/>
      <c r="AM39" s="36">
        <v>406</v>
      </c>
      <c r="AN39" s="36">
        <v>424</v>
      </c>
      <c r="AO39" s="36"/>
      <c r="AP39" s="36"/>
      <c r="AQ39" s="36"/>
      <c r="AR39" s="36"/>
      <c r="AS39" s="36"/>
      <c r="AT39" s="49"/>
      <c r="AU39" s="36"/>
      <c r="AV39" s="36"/>
      <c r="AW39" s="36">
        <v>413</v>
      </c>
      <c r="AX39" s="36"/>
      <c r="AY39" s="36"/>
      <c r="AZ39" s="36"/>
      <c r="BA39" s="36"/>
      <c r="BB39" s="36">
        <v>406</v>
      </c>
      <c r="BC39" s="36">
        <v>420</v>
      </c>
      <c r="BD39" s="36">
        <v>412</v>
      </c>
      <c r="BE39" s="36">
        <v>476</v>
      </c>
      <c r="BF39" s="36">
        <v>468</v>
      </c>
      <c r="BG39" s="19"/>
      <c r="BH39" s="55"/>
      <c r="BI39" s="55"/>
      <c r="BJ39" s="55"/>
      <c r="BK39" s="55"/>
      <c r="BL39" s="14" t="s">
        <v>80</v>
      </c>
      <c r="BM39" s="14" t="s">
        <v>91</v>
      </c>
      <c r="BN39"/>
    </row>
    <row r="40" spans="1:66" x14ac:dyDescent="0.2">
      <c r="A40" s="15">
        <f>SUM(H40:BK40)/F40</f>
        <v>442</v>
      </c>
      <c r="B40" s="14">
        <v>34</v>
      </c>
      <c r="C40" s="14" t="s">
        <v>116</v>
      </c>
      <c r="D40" s="14" t="s">
        <v>128</v>
      </c>
      <c r="E40" s="14" t="s">
        <v>16</v>
      </c>
      <c r="F40" s="14">
        <f>COUNT(H40:BK40)</f>
        <v>2</v>
      </c>
      <c r="G40" s="14">
        <v>1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7"/>
      <c r="AI40" s="49"/>
      <c r="AJ40" s="49"/>
      <c r="AK40" s="36"/>
      <c r="AL40" s="36"/>
      <c r="AM40" s="36"/>
      <c r="AN40" s="36"/>
      <c r="AO40" s="36"/>
      <c r="AP40" s="36"/>
      <c r="AQ40" s="36"/>
      <c r="AR40" s="36"/>
      <c r="AS40" s="36"/>
      <c r="AT40" s="49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>
        <v>449</v>
      </c>
      <c r="BF40" s="36">
        <v>435</v>
      </c>
      <c r="BG40" s="19"/>
      <c r="BH40" s="55"/>
      <c r="BI40" s="55"/>
      <c r="BJ40" s="55"/>
      <c r="BK40" s="55"/>
      <c r="BL40" s="14" t="s">
        <v>116</v>
      </c>
      <c r="BM40" s="14" t="s">
        <v>128</v>
      </c>
      <c r="BN40"/>
    </row>
    <row r="41" spans="1:66" x14ac:dyDescent="0.2">
      <c r="A41" s="15">
        <f>SUM(H41:BK41)/F41</f>
        <v>450.66666666666669</v>
      </c>
      <c r="B41" s="14">
        <v>35</v>
      </c>
      <c r="C41" s="14" t="s">
        <v>92</v>
      </c>
      <c r="D41" s="14" t="s">
        <v>94</v>
      </c>
      <c r="E41" s="14" t="s">
        <v>17</v>
      </c>
      <c r="F41" s="14">
        <f>COUNT(H41:BK41)</f>
        <v>6</v>
      </c>
      <c r="G41" s="14">
        <v>3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>
        <v>470</v>
      </c>
      <c r="AC41" s="36">
        <v>454</v>
      </c>
      <c r="AD41" s="36"/>
      <c r="AE41" s="36"/>
      <c r="AF41" s="36"/>
      <c r="AG41" s="36"/>
      <c r="AH41" s="37"/>
      <c r="AI41" s="49"/>
      <c r="AJ41" s="49"/>
      <c r="AK41" s="36"/>
      <c r="AL41" s="36"/>
      <c r="AM41" s="36">
        <v>426</v>
      </c>
      <c r="AN41" s="36">
        <v>441</v>
      </c>
      <c r="AO41" s="36"/>
      <c r="AP41" s="36"/>
      <c r="AQ41" s="36"/>
      <c r="AR41" s="36"/>
      <c r="AS41" s="36"/>
      <c r="AT41" s="49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>
        <v>454</v>
      </c>
      <c r="BF41" s="36">
        <v>459</v>
      </c>
      <c r="BG41" s="19"/>
      <c r="BH41" s="55"/>
      <c r="BI41" s="55"/>
      <c r="BJ41" s="55"/>
      <c r="BK41" s="55"/>
      <c r="BL41" s="14" t="s">
        <v>92</v>
      </c>
      <c r="BM41" s="14" t="s">
        <v>94</v>
      </c>
      <c r="BN41"/>
    </row>
    <row r="42" spans="1:66" x14ac:dyDescent="0.2">
      <c r="A42" s="15">
        <f>SUM(H42:BK42)/F42</f>
        <v>467</v>
      </c>
      <c r="B42" s="14">
        <v>36</v>
      </c>
      <c r="C42" s="14" t="s">
        <v>142</v>
      </c>
      <c r="D42" s="14" t="s">
        <v>59</v>
      </c>
      <c r="E42" s="14" t="s">
        <v>17</v>
      </c>
      <c r="F42" s="14">
        <f>COUNT(H42:BK42)</f>
        <v>3</v>
      </c>
      <c r="G42" s="14">
        <v>2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7"/>
      <c r="AI42" s="49"/>
      <c r="AJ42" s="49"/>
      <c r="AK42" s="36"/>
      <c r="AL42" s="36"/>
      <c r="AM42" s="36"/>
      <c r="AN42" s="36"/>
      <c r="AO42" s="36"/>
      <c r="AP42" s="36"/>
      <c r="AQ42" s="36"/>
      <c r="AR42" s="36"/>
      <c r="AS42" s="36"/>
      <c r="AT42" s="49"/>
      <c r="AU42" s="36"/>
      <c r="AV42" s="36"/>
      <c r="AW42" s="36"/>
      <c r="AX42" s="36"/>
      <c r="AY42" s="36"/>
      <c r="AZ42" s="36"/>
      <c r="BA42" s="36"/>
      <c r="BB42" s="36"/>
      <c r="BC42" s="36"/>
      <c r="BD42" s="36">
        <v>453</v>
      </c>
      <c r="BE42" s="36">
        <v>490</v>
      </c>
      <c r="BF42" s="36">
        <v>458</v>
      </c>
      <c r="BG42" s="19"/>
      <c r="BH42" s="55"/>
      <c r="BI42" s="55"/>
      <c r="BJ42" s="55"/>
      <c r="BK42" s="55"/>
      <c r="BL42" s="14" t="s">
        <v>142</v>
      </c>
      <c r="BM42" s="14" t="s">
        <v>59</v>
      </c>
      <c r="BN42"/>
    </row>
    <row r="43" spans="1:66" x14ac:dyDescent="0.2">
      <c r="A43" s="15">
        <f>SUM(H43:BK43)/F43</f>
        <v>492.41666666666669</v>
      </c>
      <c r="B43" s="14">
        <v>37</v>
      </c>
      <c r="C43" s="14" t="s">
        <v>108</v>
      </c>
      <c r="D43" s="14" t="s">
        <v>120</v>
      </c>
      <c r="E43" s="14" t="s">
        <v>15</v>
      </c>
      <c r="F43" s="14">
        <f>COUNT(H43:BK43)</f>
        <v>12</v>
      </c>
      <c r="G43" s="14">
        <v>8</v>
      </c>
      <c r="H43" s="36"/>
      <c r="I43" s="36"/>
      <c r="J43" s="36">
        <v>538</v>
      </c>
      <c r="K43" s="36">
        <v>541</v>
      </c>
      <c r="L43" s="36"/>
      <c r="M43" s="36"/>
      <c r="N43" s="36"/>
      <c r="O43" s="36"/>
      <c r="P43" s="36">
        <v>549</v>
      </c>
      <c r="Q43" s="36">
        <v>511</v>
      </c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>
        <v>475</v>
      </c>
      <c r="AE43" s="46" t="s">
        <v>118</v>
      </c>
      <c r="AF43" s="46"/>
      <c r="AG43" s="46"/>
      <c r="AH43" s="37"/>
      <c r="AI43" s="49"/>
      <c r="AJ43" s="49"/>
      <c r="AK43" s="36"/>
      <c r="AL43" s="36"/>
      <c r="AM43" s="36">
        <v>478</v>
      </c>
      <c r="AN43" s="36">
        <v>482</v>
      </c>
      <c r="AO43" s="36"/>
      <c r="AP43" s="36"/>
      <c r="AQ43" s="36"/>
      <c r="AR43" s="36"/>
      <c r="AS43" s="36"/>
      <c r="AT43" s="49"/>
      <c r="AU43" s="36"/>
      <c r="AV43" s="36"/>
      <c r="AW43" s="36">
        <v>486</v>
      </c>
      <c r="AX43" s="36">
        <v>448</v>
      </c>
      <c r="AY43" s="46" t="s">
        <v>118</v>
      </c>
      <c r="AZ43" s="36"/>
      <c r="BA43" s="36"/>
      <c r="BB43" s="36"/>
      <c r="BC43" s="36"/>
      <c r="BD43" s="36">
        <v>474</v>
      </c>
      <c r="BE43" s="36">
        <v>452</v>
      </c>
      <c r="BF43" s="36">
        <v>475</v>
      </c>
      <c r="BG43" s="19"/>
      <c r="BH43" s="55"/>
      <c r="BI43" s="55"/>
      <c r="BJ43" s="55"/>
      <c r="BK43" s="55"/>
      <c r="BL43" s="14" t="s">
        <v>108</v>
      </c>
      <c r="BM43" s="14" t="s">
        <v>120</v>
      </c>
    </row>
    <row r="44" spans="1:66" x14ac:dyDescent="0.2">
      <c r="A44" s="15">
        <f>SUM(H44:BK44)/F44</f>
        <v>493.57142857142856</v>
      </c>
      <c r="B44" s="14">
        <v>38</v>
      </c>
      <c r="C44" s="14" t="s">
        <v>113</v>
      </c>
      <c r="D44" s="14" t="s">
        <v>125</v>
      </c>
      <c r="E44" s="14" t="s">
        <v>15</v>
      </c>
      <c r="F44" s="14">
        <f>COUNT(H44:BK44)</f>
        <v>7</v>
      </c>
      <c r="G44" s="14">
        <v>5</v>
      </c>
      <c r="H44" s="36"/>
      <c r="I44" s="36"/>
      <c r="J44" s="36">
        <v>451</v>
      </c>
      <c r="K44" s="36">
        <v>463</v>
      </c>
      <c r="L44" s="36"/>
      <c r="M44" s="36"/>
      <c r="N44" s="36">
        <v>518</v>
      </c>
      <c r="O44" s="46" t="s">
        <v>118</v>
      </c>
      <c r="P44" s="46"/>
      <c r="Q44" s="46"/>
      <c r="R44" s="36"/>
      <c r="S44" s="36"/>
      <c r="T44" s="36"/>
      <c r="U44" s="36"/>
      <c r="V44" s="36"/>
      <c r="W44" s="36"/>
      <c r="X44" s="36">
        <v>470</v>
      </c>
      <c r="Y44" s="46" t="s">
        <v>118</v>
      </c>
      <c r="Z44" s="36"/>
      <c r="AA44" s="36"/>
      <c r="AB44" s="36"/>
      <c r="AC44" s="36"/>
      <c r="AD44" s="36"/>
      <c r="AE44" s="36"/>
      <c r="AF44" s="36"/>
      <c r="AG44" s="36"/>
      <c r="AH44" s="37"/>
      <c r="AI44" s="49"/>
      <c r="AJ44" s="49"/>
      <c r="AK44" s="36"/>
      <c r="AL44" s="36"/>
      <c r="AM44" s="36"/>
      <c r="AN44" s="36"/>
      <c r="AO44" s="36">
        <v>521</v>
      </c>
      <c r="AP44" s="46" t="s">
        <v>118</v>
      </c>
      <c r="AQ44" s="36"/>
      <c r="AR44" s="36"/>
      <c r="AS44" s="36"/>
      <c r="AT44" s="49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>
        <v>518</v>
      </c>
      <c r="BF44" s="36">
        <v>514</v>
      </c>
      <c r="BG44" s="19"/>
      <c r="BH44" s="55"/>
      <c r="BI44" s="55"/>
      <c r="BJ44" s="55"/>
      <c r="BK44" s="55"/>
      <c r="BL44" s="14" t="s">
        <v>113</v>
      </c>
      <c r="BM44" s="14" t="s">
        <v>125</v>
      </c>
    </row>
    <row r="45" spans="1:66" x14ac:dyDescent="0.2">
      <c r="A45" s="15">
        <f>SUM(H45:BK45)/F45</f>
        <v>495.63636363636363</v>
      </c>
      <c r="B45" s="14">
        <v>39</v>
      </c>
      <c r="C45" s="14" t="s">
        <v>115</v>
      </c>
      <c r="D45" s="14" t="s">
        <v>127</v>
      </c>
      <c r="E45" s="14" t="s">
        <v>16</v>
      </c>
      <c r="F45" s="14">
        <f>COUNT(H45:BK45)</f>
        <v>11</v>
      </c>
      <c r="G45" s="14">
        <v>7</v>
      </c>
      <c r="H45" s="36"/>
      <c r="I45" s="36"/>
      <c r="J45" s="36"/>
      <c r="K45" s="36"/>
      <c r="L45" s="36"/>
      <c r="M45" s="36"/>
      <c r="N45" s="36">
        <v>553</v>
      </c>
      <c r="O45" s="46" t="s">
        <v>118</v>
      </c>
      <c r="P45" s="46"/>
      <c r="Q45" s="46"/>
      <c r="R45" s="36"/>
      <c r="S45" s="36"/>
      <c r="T45" s="36"/>
      <c r="U45" s="36"/>
      <c r="V45" s="36">
        <v>498</v>
      </c>
      <c r="W45" s="36">
        <v>464</v>
      </c>
      <c r="X45" s="36"/>
      <c r="Y45" s="36"/>
      <c r="Z45" s="36"/>
      <c r="AA45" s="36"/>
      <c r="AB45" s="36"/>
      <c r="AC45" s="36"/>
      <c r="AD45" s="36">
        <v>533</v>
      </c>
      <c r="AE45" s="36">
        <v>501</v>
      </c>
      <c r="AF45" s="36">
        <v>528</v>
      </c>
      <c r="AG45" s="46" t="s">
        <v>118</v>
      </c>
      <c r="AH45" s="37"/>
      <c r="AI45" s="49"/>
      <c r="AJ45" s="49"/>
      <c r="AK45" s="36">
        <v>460</v>
      </c>
      <c r="AL45" s="36">
        <v>458</v>
      </c>
      <c r="AM45" s="36"/>
      <c r="AN45" s="36"/>
      <c r="AO45" s="36"/>
      <c r="AP45" s="36"/>
      <c r="AQ45" s="36"/>
      <c r="AR45" s="36"/>
      <c r="AS45" s="36"/>
      <c r="AT45" s="49"/>
      <c r="AU45" s="36"/>
      <c r="AV45" s="36"/>
      <c r="AW45" s="36"/>
      <c r="AX45" s="36"/>
      <c r="AY45" s="36"/>
      <c r="AZ45" s="36"/>
      <c r="BA45" s="36"/>
      <c r="BB45" s="36"/>
      <c r="BC45" s="36"/>
      <c r="BD45" s="36">
        <v>493</v>
      </c>
      <c r="BE45" s="36">
        <v>496</v>
      </c>
      <c r="BF45" s="36">
        <v>468</v>
      </c>
      <c r="BG45" s="19"/>
      <c r="BH45" s="55"/>
      <c r="BI45" s="55"/>
      <c r="BJ45" s="55"/>
      <c r="BK45" s="55"/>
      <c r="BL45" s="14" t="s">
        <v>115</v>
      </c>
      <c r="BM45" s="14" t="s">
        <v>127</v>
      </c>
    </row>
    <row r="46" spans="1:66" x14ac:dyDescent="0.2">
      <c r="A46" s="15">
        <f>SUM(H46:BK46)/F46</f>
        <v>365</v>
      </c>
      <c r="B46" s="56" t="s">
        <v>145</v>
      </c>
      <c r="C46" s="14" t="s">
        <v>141</v>
      </c>
      <c r="D46" s="14" t="s">
        <v>7</v>
      </c>
      <c r="E46" s="14" t="s">
        <v>17</v>
      </c>
      <c r="F46" s="14">
        <f>COUNT(H46:BK46)</f>
        <v>1</v>
      </c>
      <c r="G46" s="14">
        <v>1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49"/>
      <c r="AJ46" s="49"/>
      <c r="AK46" s="36"/>
      <c r="AL46" s="36"/>
      <c r="AM46" s="36"/>
      <c r="AN46" s="36"/>
      <c r="AO46" s="36"/>
      <c r="AP46" s="36"/>
      <c r="AQ46" s="36"/>
      <c r="AR46" s="36"/>
      <c r="AS46" s="36"/>
      <c r="AT46" s="49"/>
      <c r="AU46" s="36"/>
      <c r="AV46" s="36"/>
      <c r="AW46" s="36"/>
      <c r="AX46" s="36"/>
      <c r="AY46" s="36"/>
      <c r="AZ46" s="36"/>
      <c r="BA46" s="36"/>
      <c r="BB46" s="36"/>
      <c r="BC46" s="36"/>
      <c r="BD46" s="36">
        <v>365</v>
      </c>
      <c r="BE46" s="36"/>
      <c r="BF46" s="36"/>
      <c r="BG46" s="19"/>
      <c r="BH46" s="55"/>
      <c r="BI46" s="55"/>
      <c r="BJ46" s="55"/>
      <c r="BK46" s="55"/>
      <c r="BL46" s="14" t="s">
        <v>141</v>
      </c>
      <c r="BM46" s="14" t="s">
        <v>7</v>
      </c>
    </row>
    <row r="47" spans="1:66" x14ac:dyDescent="0.2">
      <c r="A47" s="15">
        <f>SUM(H47:BK47)/F47</f>
        <v>423.75</v>
      </c>
      <c r="B47" s="56" t="s">
        <v>145</v>
      </c>
      <c r="C47" s="14" t="s">
        <v>131</v>
      </c>
      <c r="D47" s="14" t="s">
        <v>81</v>
      </c>
      <c r="E47" s="14" t="s">
        <v>24</v>
      </c>
      <c r="F47" s="14">
        <f>COUNT(H47:BK47)</f>
        <v>4</v>
      </c>
      <c r="G47" s="14">
        <v>2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>
        <v>445</v>
      </c>
      <c r="W47" s="36">
        <v>417</v>
      </c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49"/>
      <c r="AJ47" s="49"/>
      <c r="AK47" s="36">
        <v>407</v>
      </c>
      <c r="AL47" s="36">
        <v>426</v>
      </c>
      <c r="AM47" s="36"/>
      <c r="AN47" s="36"/>
      <c r="AO47" s="36"/>
      <c r="AP47" s="36"/>
      <c r="AQ47" s="36"/>
      <c r="AR47" s="36"/>
      <c r="AS47" s="36"/>
      <c r="AT47" s="49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19"/>
      <c r="BH47" s="55"/>
      <c r="BI47" s="55"/>
      <c r="BJ47" s="55"/>
      <c r="BK47" s="55"/>
      <c r="BL47" s="14" t="s">
        <v>131</v>
      </c>
      <c r="BM47" s="14" t="s">
        <v>81</v>
      </c>
    </row>
    <row r="48" spans="1:66" x14ac:dyDescent="0.2">
      <c r="A48" s="15">
        <f>SUM(H48:BK48)/F48</f>
        <v>455</v>
      </c>
      <c r="B48" s="56" t="s">
        <v>145</v>
      </c>
      <c r="C48" s="14" t="s">
        <v>112</v>
      </c>
      <c r="D48" s="14" t="s">
        <v>124</v>
      </c>
      <c r="E48" s="14" t="s">
        <v>15</v>
      </c>
      <c r="F48" s="14">
        <f>COUNT(H48:BK48)</f>
        <v>2</v>
      </c>
      <c r="G48" s="14">
        <v>1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7"/>
      <c r="AI48" s="49"/>
      <c r="AJ48" s="49"/>
      <c r="AK48" s="36"/>
      <c r="AL48" s="36"/>
      <c r="AM48" s="36"/>
      <c r="AN48" s="36"/>
      <c r="AO48" s="36">
        <v>454</v>
      </c>
      <c r="AP48" s="36">
        <v>456</v>
      </c>
      <c r="AQ48" s="36"/>
      <c r="AR48" s="36"/>
      <c r="AS48" s="36"/>
      <c r="AT48" s="49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19"/>
      <c r="BH48" s="55"/>
      <c r="BI48" s="55"/>
      <c r="BJ48" s="55"/>
      <c r="BK48" s="55"/>
      <c r="BL48" s="14" t="s">
        <v>112</v>
      </c>
      <c r="BM48" s="14" t="s">
        <v>124</v>
      </c>
    </row>
    <row r="49" spans="1:65" x14ac:dyDescent="0.2">
      <c r="A49" s="15">
        <f>SUM(H49:BK49)/F49</f>
        <v>456.3</v>
      </c>
      <c r="B49" s="56" t="s">
        <v>145</v>
      </c>
      <c r="C49" s="14" t="s">
        <v>98</v>
      </c>
      <c r="D49" s="14" t="s">
        <v>104</v>
      </c>
      <c r="E49" s="14" t="s">
        <v>24</v>
      </c>
      <c r="F49" s="14">
        <f>COUNT(H49:BK49)</f>
        <v>10</v>
      </c>
      <c r="G49" s="14">
        <v>5</v>
      </c>
      <c r="H49" s="36"/>
      <c r="I49" s="36"/>
      <c r="J49" s="36">
        <v>499</v>
      </c>
      <c r="K49" s="36">
        <v>477</v>
      </c>
      <c r="L49" s="36">
        <v>491</v>
      </c>
      <c r="M49" s="36">
        <v>481</v>
      </c>
      <c r="N49" s="36"/>
      <c r="O49" s="36"/>
      <c r="P49" s="36"/>
      <c r="Q49" s="36"/>
      <c r="R49" s="36"/>
      <c r="S49" s="36"/>
      <c r="T49" s="36"/>
      <c r="U49" s="36"/>
      <c r="V49" s="36">
        <v>467</v>
      </c>
      <c r="W49" s="36">
        <v>446</v>
      </c>
      <c r="X49" s="36"/>
      <c r="Y49" s="36"/>
      <c r="Z49" s="36">
        <v>449</v>
      </c>
      <c r="AA49" s="36">
        <v>431</v>
      </c>
      <c r="AB49" s="36"/>
      <c r="AC49" s="36"/>
      <c r="AD49" s="36"/>
      <c r="AE49" s="36"/>
      <c r="AF49" s="36"/>
      <c r="AG49" s="36"/>
      <c r="AH49" s="37"/>
      <c r="AI49" s="49"/>
      <c r="AJ49" s="49"/>
      <c r="AK49" s="36"/>
      <c r="AL49" s="36"/>
      <c r="AM49" s="36"/>
      <c r="AN49" s="36"/>
      <c r="AO49" s="36"/>
      <c r="AP49" s="36"/>
      <c r="AQ49" s="36"/>
      <c r="AR49" s="36"/>
      <c r="AS49" s="36"/>
      <c r="AT49" s="49"/>
      <c r="AU49" s="36">
        <v>408</v>
      </c>
      <c r="AV49" s="36">
        <v>414</v>
      </c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19"/>
      <c r="BH49" s="55"/>
      <c r="BI49" s="55"/>
      <c r="BJ49" s="55"/>
      <c r="BK49" s="55"/>
      <c r="BL49" s="14" t="s">
        <v>98</v>
      </c>
      <c r="BM49" s="14" t="s">
        <v>104</v>
      </c>
    </row>
    <row r="50" spans="1:65" x14ac:dyDescent="0.2">
      <c r="A50" s="15" t="e">
        <f>SUM(H50:BK50)/F50</f>
        <v>#DIV/0!</v>
      </c>
      <c r="B50" s="56" t="s">
        <v>145</v>
      </c>
      <c r="C50" s="14" t="s">
        <v>96</v>
      </c>
      <c r="D50" s="14" t="s">
        <v>102</v>
      </c>
      <c r="E50" s="14" t="s">
        <v>24</v>
      </c>
      <c r="F50" s="14">
        <f>COUNT(H50:BK50)</f>
        <v>0</v>
      </c>
      <c r="G50" s="14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7"/>
      <c r="AI50" s="49"/>
      <c r="AJ50" s="49"/>
      <c r="AK50" s="36"/>
      <c r="AL50" s="36"/>
      <c r="AM50" s="36"/>
      <c r="AN50" s="36"/>
      <c r="AO50" s="36"/>
      <c r="AP50" s="36"/>
      <c r="AQ50" s="36"/>
      <c r="AR50" s="36"/>
      <c r="AS50" s="36"/>
      <c r="AT50" s="49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19"/>
      <c r="BH50" s="55"/>
      <c r="BI50" s="55"/>
      <c r="BJ50" s="55"/>
      <c r="BK50" s="55"/>
      <c r="BL50" s="14" t="s">
        <v>96</v>
      </c>
      <c r="BM50" s="14" t="s">
        <v>102</v>
      </c>
    </row>
    <row r="51" spans="1:65" x14ac:dyDescent="0.2">
      <c r="A51" s="15" t="e">
        <f>SUM(H51:BK51)/F51</f>
        <v>#DIV/0!</v>
      </c>
      <c r="B51" s="56" t="s">
        <v>145</v>
      </c>
      <c r="C51" s="14" t="s">
        <v>117</v>
      </c>
      <c r="D51" s="14" t="s">
        <v>129</v>
      </c>
      <c r="E51" s="14" t="s">
        <v>16</v>
      </c>
      <c r="F51" s="14">
        <f>COUNT(H51:BK51)</f>
        <v>0</v>
      </c>
      <c r="G51" s="14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7"/>
      <c r="AI51" s="49"/>
      <c r="AJ51" s="49"/>
      <c r="AK51" s="36"/>
      <c r="AL51" s="36"/>
      <c r="AM51" s="36"/>
      <c r="AN51" s="36"/>
      <c r="AO51" s="36"/>
      <c r="AP51" s="36"/>
      <c r="AQ51" s="36"/>
      <c r="AR51" s="36"/>
      <c r="AS51" s="36"/>
      <c r="AT51" s="49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19"/>
      <c r="BH51" s="55"/>
      <c r="BI51" s="55"/>
      <c r="BJ51" s="55"/>
      <c r="BK51" s="55"/>
      <c r="BL51" s="14" t="s">
        <v>117</v>
      </c>
      <c r="BM51" s="14" t="s">
        <v>129</v>
      </c>
    </row>
    <row r="52" spans="1:6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</row>
    <row r="53" spans="1:6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</row>
    <row r="54" spans="1:6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</row>
    <row r="55" spans="1:6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</row>
    <row r="56" spans="1:6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</row>
    <row r="57" spans="1:6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</row>
    <row r="58" spans="1:6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</row>
    <row r="59" spans="1:6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</row>
    <row r="60" spans="1:6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</row>
    <row r="61" spans="1:6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</row>
    <row r="62" spans="1:6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</row>
    <row r="63" spans="1:6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</row>
    <row r="64" spans="1:6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</row>
    <row r="65" spans="1:6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</row>
    <row r="66" spans="1:6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</row>
    <row r="67" spans="1:6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</row>
    <row r="68" spans="1:6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</row>
    <row r="69" spans="1:6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</row>
    <row r="70" spans="1:6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</row>
    <row r="71" spans="1:6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</row>
    <row r="72" spans="1:6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</row>
    <row r="73" spans="1:6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</row>
    <row r="74" spans="1:6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</row>
    <row r="75" spans="1:6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</row>
    <row r="76" spans="1:6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</row>
    <row r="77" spans="1:6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</row>
    <row r="78" spans="1:6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</row>
    <row r="79" spans="1:6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</row>
    <row r="80" spans="1:6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</row>
    <row r="81" spans="1:6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</row>
    <row r="82" spans="1:6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</row>
    <row r="83" spans="1:6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</row>
    <row r="84" spans="1:6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</row>
    <row r="85" spans="1:6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</row>
    <row r="86" spans="1:6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</row>
    <row r="87" spans="1:6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</row>
    <row r="88" spans="1:6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</row>
    <row r="89" spans="1:6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</row>
    <row r="90" spans="1:6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</row>
    <row r="91" spans="1:6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</row>
    <row r="92" spans="1:6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</row>
    <row r="93" spans="1:6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</row>
    <row r="94" spans="1:6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</row>
    <row r="95" spans="1:6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</row>
    <row r="96" spans="1:6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</row>
    <row r="97" spans="1:6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</row>
    <row r="98" spans="1:6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</row>
    <row r="99" spans="1:6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</row>
    <row r="100" spans="1:6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</row>
    <row r="101" spans="1:6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</row>
    <row r="102" spans="1:6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</row>
    <row r="103" spans="1:6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</row>
    <row r="104" spans="1:6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</row>
    <row r="105" spans="1:6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</row>
    <row r="106" spans="1:6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</row>
    <row r="107" spans="1:6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</row>
    <row r="108" spans="1:6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</row>
    <row r="109" spans="1:6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</row>
    <row r="110" spans="1:6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</row>
    <row r="111" spans="1:6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</row>
    <row r="112" spans="1:6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</row>
    <row r="113" spans="1:6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</row>
    <row r="114" spans="1:6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</row>
    <row r="115" spans="1:6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</row>
    <row r="116" spans="1:6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</row>
    <row r="117" spans="1:6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</row>
    <row r="118" spans="1:6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</row>
    <row r="119" spans="1:6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</row>
    <row r="120" spans="1:6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</row>
    <row r="121" spans="1:6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</row>
    <row r="122" spans="1:6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</row>
    <row r="123" spans="1:6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</row>
    <row r="124" spans="1:6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</row>
    <row r="125" spans="1:6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</row>
    <row r="126" spans="1:6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</row>
    <row r="127" spans="1:6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</row>
    <row r="128" spans="1:6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</row>
    <row r="129" spans="1:6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</row>
    <row r="130" spans="1:6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</row>
    <row r="131" spans="1:6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</row>
    <row r="132" spans="1:6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</row>
    <row r="133" spans="1:6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</row>
    <row r="134" spans="1:6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</row>
    <row r="135" spans="1:6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</row>
    <row r="136" spans="1:6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</row>
    <row r="137" spans="1:6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</row>
    <row r="138" spans="1:6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</row>
    <row r="139" spans="1:6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</row>
    <row r="140" spans="1:6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</row>
    <row r="141" spans="1:6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</row>
    <row r="142" spans="1:6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</row>
    <row r="143" spans="1:6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</row>
    <row r="144" spans="1:6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</row>
    <row r="145" spans="1:6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</row>
    <row r="146" spans="1:6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</row>
    <row r="147" spans="1:6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</row>
    <row r="148" spans="1:6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</row>
    <row r="149" spans="1:6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</row>
    <row r="150" spans="1:6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</row>
    <row r="151" spans="1:6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</row>
    <row r="152" spans="1:6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</row>
    <row r="153" spans="1:6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</row>
    <row r="154" spans="1:6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</row>
    <row r="155" spans="1:6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</row>
    <row r="156" spans="1:6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</row>
    <row r="157" spans="1:6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</row>
    <row r="158" spans="1:6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</row>
    <row r="159" spans="1:6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</row>
    <row r="160" spans="1:6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</row>
    <row r="161" spans="1:6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</row>
    <row r="162" spans="1:6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</row>
    <row r="163" spans="1:6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</row>
    <row r="164" spans="1:6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</row>
    <row r="165" spans="1:6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</row>
    <row r="166" spans="1:6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</row>
    <row r="167" spans="1:6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</row>
    <row r="168" spans="1:6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</row>
    <row r="169" spans="1:6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</row>
    <row r="170" spans="1:6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</row>
    <row r="171" spans="1:6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</row>
    <row r="172" spans="1:6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</row>
    <row r="173" spans="1:6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</row>
    <row r="174" spans="1:6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</row>
    <row r="175" spans="1:6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</row>
    <row r="176" spans="1:6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</row>
    <row r="177" spans="1:6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</row>
    <row r="178" spans="1:6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</row>
    <row r="179" spans="1:6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</row>
    <row r="180" spans="1:6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</row>
    <row r="181" spans="1:6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</row>
    <row r="182" spans="1:6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</row>
    <row r="183" spans="1:6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</row>
    <row r="184" spans="1:6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</row>
    <row r="185" spans="1:6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</row>
    <row r="186" spans="1:6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</row>
    <row r="187" spans="1:6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</row>
    <row r="188" spans="1:6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</row>
    <row r="189" spans="1:6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</row>
    <row r="190" spans="1:6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</row>
    <row r="191" spans="1:6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</row>
    <row r="192" spans="1:6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</row>
    <row r="193" spans="1:6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</row>
    <row r="194" spans="1:6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</row>
    <row r="195" spans="1:6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</row>
    <row r="196" spans="1:6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</row>
    <row r="197" spans="1:6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</row>
    <row r="198" spans="1:6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</row>
    <row r="199" spans="1:6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</row>
    <row r="200" spans="1:6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</row>
    <row r="201" spans="1:6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</row>
    <row r="202" spans="1:6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</row>
    <row r="203" spans="1:6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</row>
    <row r="204" spans="1:6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</row>
    <row r="205" spans="1:6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</row>
    <row r="206" spans="1:6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</row>
    <row r="207" spans="1:6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</row>
    <row r="208" spans="1:6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</row>
    <row r="209" spans="1:6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</row>
    <row r="210" spans="1:6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</row>
    <row r="211" spans="1:6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</row>
    <row r="212" spans="1:6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</row>
    <row r="213" spans="1:6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</row>
    <row r="214" spans="1:6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</row>
    <row r="215" spans="1:6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</row>
    <row r="216" spans="1:6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</row>
    <row r="217" spans="1:6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</row>
    <row r="218" spans="1:6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</row>
    <row r="219" spans="1:6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</row>
    <row r="220" spans="1:6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</row>
    <row r="221" spans="1:6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</row>
    <row r="222" spans="1:6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</row>
    <row r="223" spans="1:6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</row>
    <row r="224" spans="1:6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</row>
    <row r="225" spans="1:6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</row>
    <row r="226" spans="1:6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</row>
    <row r="227" spans="1:6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</row>
    <row r="228" spans="1:6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</row>
    <row r="229" spans="1:6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</row>
    <row r="230" spans="1:6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</row>
    <row r="231" spans="1:6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</row>
    <row r="232" spans="1:6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</row>
    <row r="233" spans="1:6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</row>
    <row r="234" spans="1:6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</row>
    <row r="235" spans="1:6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</row>
    <row r="236" spans="1:6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</row>
    <row r="237" spans="1:6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</row>
    <row r="238" spans="1:6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</row>
    <row r="239" spans="1:6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</row>
    <row r="240" spans="1:6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</row>
    <row r="241" spans="1:6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</row>
    <row r="242" spans="1:6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</row>
    <row r="243" spans="1:6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</row>
    <row r="244" spans="1:6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</row>
    <row r="245" spans="1:6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</row>
    <row r="246" spans="1:6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</row>
    <row r="247" spans="1:6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</row>
    <row r="248" spans="1:6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</row>
    <row r="249" spans="1:6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</row>
    <row r="250" spans="1:6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</row>
    <row r="251" spans="1:6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</row>
    <row r="252" spans="1:6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</row>
    <row r="253" spans="1:6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</row>
    <row r="254" spans="1:6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</row>
    <row r="255" spans="1:6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</row>
    <row r="256" spans="1:6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</row>
    <row r="257" spans="1:6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</row>
    <row r="258" spans="1:6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</row>
    <row r="259" spans="1:6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</row>
    <row r="260" spans="1:6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</row>
    <row r="261" spans="1:6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</row>
    <row r="262" spans="1:6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</row>
    <row r="263" spans="1:6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</row>
    <row r="264" spans="1:6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</row>
    <row r="265" spans="1:6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</row>
    <row r="266" spans="1:6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</row>
    <row r="267" spans="1:6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</row>
    <row r="268" spans="1:6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</row>
    <row r="269" spans="1:6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</row>
    <row r="270" spans="1:6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</row>
    <row r="271" spans="1:6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</row>
    <row r="272" spans="1:6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</row>
    <row r="273" spans="1:6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</row>
    <row r="274" spans="1:6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</row>
    <row r="275" spans="1:6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</row>
    <row r="276" spans="1:6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</row>
    <row r="277" spans="1:6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</row>
    <row r="278" spans="1:6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</row>
    <row r="279" spans="1:6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</row>
    <row r="280" spans="1:6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</row>
    <row r="281" spans="1:6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</row>
    <row r="282" spans="1:6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</row>
    <row r="283" spans="1:6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</row>
    <row r="284" spans="1:6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</row>
    <row r="285" spans="1:6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</row>
    <row r="286" spans="1:6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</row>
    <row r="287" spans="1:6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</row>
    <row r="288" spans="1:6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</row>
    <row r="289" spans="1:6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</row>
    <row r="290" spans="1:6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</row>
    <row r="291" spans="1:6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</row>
    <row r="292" spans="1:6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</row>
    <row r="293" spans="1:6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</row>
    <row r="294" spans="1:6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</row>
    <row r="295" spans="1:6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</row>
    <row r="296" spans="1:6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</row>
    <row r="297" spans="1:6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</row>
    <row r="298" spans="1:6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</row>
    <row r="299" spans="1:6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</row>
    <row r="300" spans="1:6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</row>
    <row r="301" spans="1:6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</row>
    <row r="302" spans="1:6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</row>
    <row r="303" spans="1:6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</row>
    <row r="304" spans="1:6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</row>
    <row r="305" spans="1:6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</row>
    <row r="306" spans="1:6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</row>
    <row r="307" spans="1:6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</row>
    <row r="308" spans="1:6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</row>
    <row r="309" spans="1:6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</row>
    <row r="310" spans="1:6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</row>
    <row r="311" spans="1:6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</row>
    <row r="312" spans="1:6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</row>
    <row r="313" spans="1:6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</row>
    <row r="314" spans="1:6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</row>
    <row r="315" spans="1:6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</row>
    <row r="316" spans="1:6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</row>
    <row r="317" spans="1:6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</row>
    <row r="318" spans="1:6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</row>
    <row r="319" spans="1:6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</row>
    <row r="320" spans="1:6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</row>
    <row r="321" spans="1:6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</row>
    <row r="322" spans="1:6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</row>
    <row r="323" spans="1:6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</row>
    <row r="324" spans="1:6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</row>
    <row r="325" spans="1:6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</row>
    <row r="326" spans="1:6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</row>
    <row r="327" spans="1:6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</row>
    <row r="328" spans="1:6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</row>
    <row r="329" spans="1:6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</row>
    <row r="330" spans="1:6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</row>
    <row r="331" spans="1:6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</row>
    <row r="332" spans="1:6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</row>
    <row r="333" spans="1:6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</row>
    <row r="334" spans="1:6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</row>
    <row r="335" spans="1:6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</row>
    <row r="336" spans="1:6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</row>
    <row r="337" spans="1:6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</row>
    <row r="338" spans="1:6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</row>
    <row r="339" spans="1:6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</row>
    <row r="340" spans="1:6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</row>
    <row r="341" spans="1:6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</row>
    <row r="342" spans="1:6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</row>
    <row r="343" spans="1:6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</row>
    <row r="344" spans="1:6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</row>
    <row r="345" spans="1:6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</row>
    <row r="346" spans="1:6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</row>
    <row r="347" spans="1:6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</row>
    <row r="348" spans="1:6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</row>
    <row r="349" spans="1:6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</row>
    <row r="350" spans="1:6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</row>
    <row r="351" spans="1:6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</row>
    <row r="352" spans="1:6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</row>
    <row r="353" spans="1:6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</row>
    <row r="354" spans="1:6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</row>
    <row r="355" spans="1:6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</row>
    <row r="356" spans="1:6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</row>
    <row r="357" spans="1:6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</row>
    <row r="358" spans="1:6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</row>
    <row r="359" spans="1:6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</row>
    <row r="360" spans="1:6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</row>
    <row r="361" spans="1:6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</row>
    <row r="362" spans="1:6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</row>
    <row r="363" spans="1:6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</row>
    <row r="364" spans="1:6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</row>
    <row r="365" spans="1:6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</row>
    <row r="366" spans="1:6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</row>
    <row r="367" spans="1:6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</row>
    <row r="368" spans="1:6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</row>
    <row r="369" spans="1:6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</row>
    <row r="370" spans="1:6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</row>
    <row r="371" spans="1:6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</row>
    <row r="372" spans="1:6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</row>
    <row r="373" spans="1:6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</row>
    <row r="374" spans="1:6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</row>
    <row r="375" spans="1:6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</row>
    <row r="376" spans="1:6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</row>
    <row r="377" spans="1:6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</row>
    <row r="378" spans="1:6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</row>
    <row r="379" spans="1:6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</row>
    <row r="380" spans="1:6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</row>
    <row r="381" spans="1:6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</row>
    <row r="382" spans="1:6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</row>
    <row r="383" spans="1:6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</row>
    <row r="384" spans="1:6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</row>
    <row r="385" spans="1:6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</row>
    <row r="386" spans="1:6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</row>
    <row r="387" spans="1:6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</row>
    <row r="388" spans="1:6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</row>
    <row r="389" spans="1:6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</row>
    <row r="390" spans="1:6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</row>
    <row r="391" spans="1:6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</row>
    <row r="392" spans="1:6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</row>
    <row r="393" spans="1:6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</row>
    <row r="394" spans="1:6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</row>
    <row r="395" spans="1:6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</row>
    <row r="396" spans="1:6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</row>
    <row r="397" spans="1:6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</row>
    <row r="398" spans="1:6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</row>
    <row r="399" spans="1:6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</row>
    <row r="400" spans="1:6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</row>
    <row r="401" spans="1:6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</row>
    <row r="402" spans="1:6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</row>
    <row r="403" spans="1:6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</row>
    <row r="404" spans="1:6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</row>
    <row r="405" spans="1:6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</row>
    <row r="406" spans="1:6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</row>
    <row r="407" spans="1:6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</row>
    <row r="408" spans="1:6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</row>
    <row r="409" spans="1:6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</row>
    <row r="410" spans="1:6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</row>
    <row r="411" spans="1:6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</row>
    <row r="412" spans="1:6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</row>
    <row r="413" spans="1:6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</row>
    <row r="414" spans="1:6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</row>
    <row r="415" spans="1:6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</row>
    <row r="416" spans="1:6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</row>
    <row r="417" spans="1:6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</row>
    <row r="418" spans="1:6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</row>
    <row r="419" spans="1:6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</row>
    <row r="420" spans="1:6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</row>
    <row r="421" spans="1:6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</row>
    <row r="422" spans="1:6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</row>
    <row r="423" spans="1:6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</row>
    <row r="424" spans="1:6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</row>
    <row r="425" spans="1:6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</row>
    <row r="426" spans="1:6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</row>
    <row r="427" spans="1:6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</row>
    <row r="428" spans="1:6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</row>
    <row r="429" spans="1:6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</row>
    <row r="430" spans="1:6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</row>
    <row r="431" spans="1:6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</row>
    <row r="432" spans="1:6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</row>
    <row r="433" spans="1:6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</row>
    <row r="434" spans="1:6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</row>
    <row r="435" spans="1:6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</row>
    <row r="436" spans="1:6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</row>
    <row r="437" spans="1:6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</row>
    <row r="438" spans="1:6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</row>
    <row r="439" spans="1:6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</row>
    <row r="440" spans="1:6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</row>
    <row r="441" spans="1:6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</row>
    <row r="442" spans="1:6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</row>
    <row r="443" spans="1:6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</row>
    <row r="444" spans="1:6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</row>
    <row r="445" spans="1:6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</row>
    <row r="446" spans="1:6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</row>
    <row r="447" spans="1:6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</row>
    <row r="448" spans="1:6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</row>
    <row r="449" spans="1:6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</row>
    <row r="450" spans="1:6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</row>
    <row r="451" spans="1:6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</row>
    <row r="452" spans="1:6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</row>
    <row r="453" spans="1:6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</row>
    <row r="454" spans="1:6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</row>
    <row r="455" spans="1:6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</row>
    <row r="456" spans="1:6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</row>
    <row r="457" spans="1:6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</row>
    <row r="458" spans="1:6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</row>
    <row r="459" spans="1:6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</row>
  </sheetData>
  <sheetProtection algorithmName="SHA-512" hashValue="vWu7TjiLTbK7N14GeM2fws6wC97Fi7Wr+SCydNarL5eVdkg/x6qF2lcaDRxt2e3RAsfk/OxE36W3ziRehepFKA==" saltValue="a0pSQhKA2NdIPAwcBdKdRA==" spinCount="100000" sheet="1" objects="1" scenarios="1"/>
  <sortState xmlns:xlrd2="http://schemas.microsoft.com/office/spreadsheetml/2017/richdata2" ref="A7:BM45">
    <sortCondition ref="A7:A45"/>
  </sortState>
  <mergeCells count="9">
    <mergeCell ref="AH1:AH4"/>
    <mergeCell ref="G5:G6"/>
    <mergeCell ref="F1:F4"/>
    <mergeCell ref="A1:B1"/>
    <mergeCell ref="A2:A4"/>
    <mergeCell ref="B2:B4"/>
    <mergeCell ref="C1:C4"/>
    <mergeCell ref="D1:D4"/>
    <mergeCell ref="E1:E4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 xml:space="preserve">&amp;L&amp;"Arial,Bold"2021-2022
Boys TEAM Averages
&amp;KFF0000(Team MUST be represented in the DISTRICT tournament to be ranked)&amp;KFF0000
</oddHeader>
    <oddFooter>&amp;R8783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2015-02-17T03:40:14Z</cp:lastPrinted>
  <dcterms:created xsi:type="dcterms:W3CDTF">2010-09-21T02:36:43Z</dcterms:created>
  <dcterms:modified xsi:type="dcterms:W3CDTF">2022-04-10T17:47:43Z</dcterms:modified>
</cp:coreProperties>
</file>